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320" windowHeight="11160" activeTab="4"/>
  </bookViews>
  <sheets>
    <sheet name="5 класс" sheetId="27" r:id="rId1"/>
    <sheet name="6 класс" sheetId="32" r:id="rId2"/>
    <sheet name="7 класс" sheetId="29" r:id="rId3"/>
    <sheet name="8 класс" sheetId="33" r:id="rId4"/>
    <sheet name="9 класс" sheetId="30" r:id="rId5"/>
  </sheets>
  <calcPr calcId="145621"/>
</workbook>
</file>

<file path=xl/calcChain.xml><?xml version="1.0" encoding="utf-8"?>
<calcChain xmlns="http://schemas.openxmlformats.org/spreadsheetml/2006/main">
  <c r="L37" i="32" l="1"/>
  <c r="K37" i="32"/>
  <c r="K36" i="32"/>
  <c r="L36" i="32" s="1"/>
  <c r="K35" i="32"/>
  <c r="L35" i="32" s="1"/>
  <c r="K34" i="32"/>
  <c r="L34" i="32" s="1"/>
  <c r="K33" i="32"/>
  <c r="L33" i="32" s="1"/>
  <c r="L32" i="32"/>
  <c r="K32" i="32"/>
  <c r="K31" i="32"/>
  <c r="L31" i="32" s="1"/>
  <c r="K30" i="32"/>
  <c r="L30" i="32" s="1"/>
  <c r="L32" i="27" l="1"/>
  <c r="K32" i="27"/>
  <c r="K31" i="27"/>
  <c r="L31" i="27" s="1"/>
  <c r="L30" i="27"/>
  <c r="K30" i="27"/>
  <c r="K29" i="27"/>
  <c r="L29" i="27" s="1"/>
  <c r="K28" i="27"/>
  <c r="L28" i="27" s="1"/>
  <c r="K27" i="27"/>
  <c r="L27" i="27" s="1"/>
  <c r="K26" i="27"/>
  <c r="L26" i="27" s="1"/>
  <c r="K25" i="27"/>
  <c r="L25" i="27" s="1"/>
  <c r="K24" i="27"/>
  <c r="L24" i="27" s="1"/>
  <c r="K23" i="27"/>
  <c r="L23" i="27" s="1"/>
  <c r="K22" i="27"/>
  <c r="L22" i="27" s="1"/>
  <c r="K21" i="27"/>
  <c r="L21" i="27" s="1"/>
  <c r="K20" i="27"/>
  <c r="L20" i="27" s="1"/>
  <c r="L26" i="32"/>
  <c r="L25" i="32"/>
  <c r="L23" i="32"/>
  <c r="L22" i="32"/>
  <c r="L21" i="32"/>
  <c r="L20" i="32"/>
  <c r="K29" i="32"/>
  <c r="L29" i="32" s="1"/>
  <c r="K28" i="32"/>
  <c r="L28" i="32" s="1"/>
  <c r="K27" i="32"/>
  <c r="L27" i="32" s="1"/>
  <c r="K26" i="32"/>
  <c r="K25" i="32"/>
  <c r="K24" i="32"/>
  <c r="L24" i="32" s="1"/>
  <c r="K23" i="32"/>
  <c r="K22" i="32"/>
  <c r="K21" i="32"/>
  <c r="K20" i="32"/>
  <c r="K19" i="32"/>
  <c r="K12" i="32" l="1"/>
  <c r="L12" i="32" s="1"/>
  <c r="K12" i="27"/>
  <c r="K13" i="27"/>
  <c r="K14" i="27"/>
  <c r="K15" i="27"/>
  <c r="K16" i="27"/>
  <c r="K17" i="27"/>
  <c r="K18" i="27"/>
  <c r="L19" i="33"/>
  <c r="K19" i="33"/>
  <c r="L18" i="33"/>
  <c r="K18" i="33"/>
  <c r="L17" i="33"/>
  <c r="K17" i="33"/>
  <c r="L16" i="33"/>
  <c r="K16" i="33"/>
  <c r="K15" i="33"/>
  <c r="L15" i="33" s="1"/>
  <c r="K14" i="33"/>
  <c r="L14" i="33" s="1"/>
  <c r="K13" i="33"/>
  <c r="L13" i="33" s="1"/>
  <c r="K12" i="33"/>
  <c r="L12" i="33" s="1"/>
  <c r="L19" i="32"/>
  <c r="K18" i="32"/>
  <c r="L18" i="32" s="1"/>
  <c r="K17" i="32"/>
  <c r="L17" i="32" s="1"/>
  <c r="K16" i="32"/>
  <c r="L16" i="32" s="1"/>
  <c r="K15" i="32"/>
  <c r="L15" i="32" s="1"/>
  <c r="K14" i="32"/>
  <c r="L14" i="32" s="1"/>
  <c r="K13" i="32"/>
  <c r="L13" i="32" s="1"/>
  <c r="L19" i="30" l="1"/>
  <c r="K19" i="30"/>
  <c r="K18" i="30"/>
  <c r="L18" i="30" s="1"/>
  <c r="L17" i="30"/>
  <c r="K17" i="30"/>
  <c r="K16" i="30"/>
  <c r="L16" i="30" s="1"/>
  <c r="L15" i="30"/>
  <c r="K15" i="30"/>
  <c r="K14" i="30"/>
  <c r="L14" i="30" s="1"/>
  <c r="L13" i="30"/>
  <c r="K13" i="30"/>
  <c r="K12" i="30"/>
  <c r="L12" i="30" s="1"/>
  <c r="L19" i="29"/>
  <c r="K19" i="29"/>
  <c r="K18" i="29"/>
  <c r="L18" i="29" s="1"/>
  <c r="L17" i="29"/>
  <c r="K17" i="29"/>
  <c r="K16" i="29"/>
  <c r="L16" i="29" s="1"/>
  <c r="L15" i="29"/>
  <c r="K15" i="29"/>
  <c r="K14" i="29"/>
  <c r="L14" i="29" s="1"/>
  <c r="K13" i="29"/>
  <c r="L13" i="29" s="1"/>
  <c r="K12" i="29"/>
  <c r="L12" i="29" s="1"/>
  <c r="K19" i="27" l="1"/>
  <c r="L19" i="27" s="1"/>
  <c r="L18" i="27"/>
  <c r="L17" i="27"/>
  <c r="L16" i="27"/>
  <c r="L15" i="27"/>
  <c r="L14" i="27"/>
  <c r="L13" i="27"/>
  <c r="L12" i="27"/>
</calcChain>
</file>

<file path=xl/sharedStrings.xml><?xml version="1.0" encoding="utf-8"?>
<sst xmlns="http://schemas.openxmlformats.org/spreadsheetml/2006/main" count="341" uniqueCount="144">
  <si>
    <t>№ п/п</t>
  </si>
  <si>
    <t>Код/шифр</t>
  </si>
  <si>
    <t>% выполнения</t>
  </si>
  <si>
    <t>Результат</t>
  </si>
  <si>
    <t>Члены жюри:</t>
  </si>
  <si>
    <t>участник</t>
  </si>
  <si>
    <t>призер</t>
  </si>
  <si>
    <t xml:space="preserve">Место проведения - </t>
  </si>
  <si>
    <t xml:space="preserve">Председатель жюри: </t>
  </si>
  <si>
    <t>Максимальная сумма баллов:</t>
  </si>
  <si>
    <t>Ранжирование:</t>
  </si>
  <si>
    <t>победитель - набравший наибольшее количество баллов</t>
  </si>
  <si>
    <t>&gt; 50%</t>
  </si>
  <si>
    <t>&lt; 50%</t>
  </si>
  <si>
    <t>Итого баллов</t>
  </si>
  <si>
    <t>Фамилия</t>
  </si>
  <si>
    <t>Имя</t>
  </si>
  <si>
    <t>Отчество</t>
  </si>
  <si>
    <t>Устный текст</t>
  </si>
  <si>
    <t>Письменный текст</t>
  </si>
  <si>
    <t>Лексико-грамматический тест</t>
  </si>
  <si>
    <t>Письменная речь</t>
  </si>
  <si>
    <t>Протокол проведения школьного этапа ВсОШ по предмету английский язык в 2024-2025 учебном году</t>
  </si>
  <si>
    <r>
      <t xml:space="preserve">Дата проведения: </t>
    </r>
    <r>
      <rPr>
        <b/>
        <sz val="12"/>
        <color theme="1"/>
        <rFont val="Times New Roman"/>
        <family val="1"/>
        <charset val="204"/>
      </rPr>
      <t>26.09.2024</t>
    </r>
  </si>
  <si>
    <t>ФИО педагога</t>
  </si>
  <si>
    <t xml:space="preserve">Ващенко </t>
  </si>
  <si>
    <t>Ярослав</t>
  </si>
  <si>
    <t>Иванович</t>
  </si>
  <si>
    <t>36-61</t>
  </si>
  <si>
    <t>Глазкова Н.А.</t>
  </si>
  <si>
    <t xml:space="preserve">Данилова </t>
  </si>
  <si>
    <t xml:space="preserve">Екатерина </t>
  </si>
  <si>
    <t>Демьяновна</t>
  </si>
  <si>
    <t>36-62</t>
  </si>
  <si>
    <t xml:space="preserve">Денисов </t>
  </si>
  <si>
    <t>Александр</t>
  </si>
  <si>
    <t>Вадимович</t>
  </si>
  <si>
    <t>36-63</t>
  </si>
  <si>
    <t>36-64</t>
  </si>
  <si>
    <t>36-65</t>
  </si>
  <si>
    <t>36-66</t>
  </si>
  <si>
    <t>36-67</t>
  </si>
  <si>
    <t>Лебедь</t>
  </si>
  <si>
    <t xml:space="preserve"> Виктория </t>
  </si>
  <si>
    <t>Павловна</t>
  </si>
  <si>
    <t>Окладникова</t>
  </si>
  <si>
    <t xml:space="preserve">Арина </t>
  </si>
  <si>
    <t>Евгеньевна</t>
  </si>
  <si>
    <t>Скомороха</t>
  </si>
  <si>
    <t xml:space="preserve">Дарья </t>
  </si>
  <si>
    <t>Викторовна</t>
  </si>
  <si>
    <t xml:space="preserve">Пиманов </t>
  </si>
  <si>
    <t xml:space="preserve">Степан </t>
  </si>
  <si>
    <t>Андреевич</t>
  </si>
  <si>
    <t xml:space="preserve">Лакиза </t>
  </si>
  <si>
    <t xml:space="preserve">Марина </t>
  </si>
  <si>
    <t>Николаевна</t>
  </si>
  <si>
    <t xml:space="preserve">Хороброва </t>
  </si>
  <si>
    <t>Екатерина</t>
  </si>
  <si>
    <t>Андреевна</t>
  </si>
  <si>
    <t>36-81</t>
  </si>
  <si>
    <t>36-82</t>
  </si>
  <si>
    <t>Авдиенко</t>
  </si>
  <si>
    <t>Вероника</t>
  </si>
  <si>
    <t>Сурина Т.Е.</t>
  </si>
  <si>
    <t>Бугаев</t>
  </si>
  <si>
    <t xml:space="preserve">Дмитрий </t>
  </si>
  <si>
    <t>Евгеньевич</t>
  </si>
  <si>
    <t>Прокопьева</t>
  </si>
  <si>
    <t>Виктория</t>
  </si>
  <si>
    <t>АлександровнаСурина Т.Е.</t>
  </si>
  <si>
    <t xml:space="preserve">Шмонова </t>
  </si>
  <si>
    <t>Дарья</t>
  </si>
  <si>
    <t>Струтинский</t>
  </si>
  <si>
    <t>Денис</t>
  </si>
  <si>
    <t>Дмитриевич</t>
  </si>
  <si>
    <t>Аминаева Л.И.</t>
  </si>
  <si>
    <t xml:space="preserve">Никулина </t>
  </si>
  <si>
    <t>Ангелина</t>
  </si>
  <si>
    <t>Ивановна</t>
  </si>
  <si>
    <t>Сурков</t>
  </si>
  <si>
    <t>Олегович</t>
  </si>
  <si>
    <t>Шаргунов М.А.</t>
  </si>
  <si>
    <t>Колесников</t>
  </si>
  <si>
    <t>Сергей</t>
  </si>
  <si>
    <t>Алексеевич</t>
  </si>
  <si>
    <t>Максимова</t>
  </si>
  <si>
    <t>Александра</t>
  </si>
  <si>
    <t>Семакин</t>
  </si>
  <si>
    <t>Вячеслав</t>
  </si>
  <si>
    <t>Николаевич</t>
  </si>
  <si>
    <t>Царева</t>
  </si>
  <si>
    <t>Анастасия</t>
  </si>
  <si>
    <t>Александровна</t>
  </si>
  <si>
    <t>Ашарина</t>
  </si>
  <si>
    <t>Мирослава</t>
  </si>
  <si>
    <t>Категоренко</t>
  </si>
  <si>
    <t>Кира</t>
  </si>
  <si>
    <t>Вячеславовна</t>
  </si>
  <si>
    <t xml:space="preserve">Шувалова </t>
  </si>
  <si>
    <t>Олеговна</t>
  </si>
  <si>
    <t>Мяги</t>
  </si>
  <si>
    <t>Тимофей</t>
  </si>
  <si>
    <t>Максимович</t>
  </si>
  <si>
    <t>Мышевский</t>
  </si>
  <si>
    <t>Артем</t>
  </si>
  <si>
    <t>Викторович</t>
  </si>
  <si>
    <t>Абатуров</t>
  </si>
  <si>
    <t>Константин</t>
  </si>
  <si>
    <t>Сергеевич</t>
  </si>
  <si>
    <t>Волков</t>
  </si>
  <si>
    <t>Максим</t>
  </si>
  <si>
    <t>Александрович</t>
  </si>
  <si>
    <t xml:space="preserve">Лелюга </t>
  </si>
  <si>
    <t>Егор</t>
  </si>
  <si>
    <t>Антонович</t>
  </si>
  <si>
    <t>Багалей</t>
  </si>
  <si>
    <t>Леонид</t>
  </si>
  <si>
    <t>Павлович</t>
  </si>
  <si>
    <t>Лой</t>
  </si>
  <si>
    <t>Романович</t>
  </si>
  <si>
    <t>Хромов</t>
  </si>
  <si>
    <t>Вячеславович</t>
  </si>
  <si>
    <t xml:space="preserve">Рубцова </t>
  </si>
  <si>
    <t>Маргарита</t>
  </si>
  <si>
    <t>Максимовна</t>
  </si>
  <si>
    <t>Пеликова</t>
  </si>
  <si>
    <t>Регина</t>
  </si>
  <si>
    <t>Концевая</t>
  </si>
  <si>
    <t>Алиса</t>
  </si>
  <si>
    <t>Клименко</t>
  </si>
  <si>
    <t>Владимирович</t>
  </si>
  <si>
    <t>Тимошенко</t>
  </si>
  <si>
    <t>Степан</t>
  </si>
  <si>
    <t>Кузнецов</t>
  </si>
  <si>
    <t>Алексеенко</t>
  </si>
  <si>
    <t>Даниловна</t>
  </si>
  <si>
    <t>Архиреев</t>
  </si>
  <si>
    <t>Семен</t>
  </si>
  <si>
    <t>Победитель</t>
  </si>
  <si>
    <t>Браницкая</t>
  </si>
  <si>
    <t>Авдеева С.И.</t>
  </si>
  <si>
    <t xml:space="preserve">Шабалина 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</si>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</sst>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b/>
      <sz val="12"/>
      <name val="Arial Cyr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0" fillId="2" borderId="5" applyNumberFormat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2"/>
    <xf numFmtId="0" fontId="6" fillId="0" borderId="0" xfId="2" applyFont="1"/>
    <xf numFmtId="0" fontId="7" fillId="0" borderId="0" xfId="2" applyFont="1"/>
    <xf numFmtId="0" fontId="8" fillId="0" borderId="1" xfId="2" applyFont="1" applyBorder="1"/>
    <xf numFmtId="0" fontId="8" fillId="0" borderId="1" xfId="2" applyFont="1" applyBorder="1" applyAlignment="1">
      <alignment horizontal="center"/>
    </xf>
    <xf numFmtId="0" fontId="7" fillId="0" borderId="0" xfId="2" applyFont="1" applyAlignment="1">
      <alignment horizontal="left" vertical="top"/>
    </xf>
    <xf numFmtId="0" fontId="5" fillId="0" borderId="0" xfId="2" applyAlignment="1">
      <alignment horizontal="center" vertical="center"/>
    </xf>
    <xf numFmtId="0" fontId="7" fillId="0" borderId="0" xfId="2" applyFont="1" applyAlignment="1">
      <alignment horizontal="left"/>
    </xf>
    <xf numFmtId="0" fontId="10" fillId="2" borderId="5" xfId="3" applyAlignment="1">
      <alignment horizontal="center"/>
    </xf>
    <xf numFmtId="0" fontId="10" fillId="2" borderId="5" xfId="3" applyAlignment="1">
      <alignment vertical="center" wrapText="1"/>
    </xf>
    <xf numFmtId="0" fontId="10" fillId="2" borderId="5" xfId="3" applyAlignment="1">
      <alignment horizontal="center" vertical="center"/>
    </xf>
    <xf numFmtId="0" fontId="10" fillId="2" borderId="5" xfId="3" applyAlignment="1">
      <alignment horizontal="center" vertical="center" wrapText="1"/>
    </xf>
    <xf numFmtId="0" fontId="8" fillId="0" borderId="1" xfId="2" applyFont="1" applyFill="1" applyBorder="1" applyAlignment="1">
      <alignment horizontal="center"/>
    </xf>
    <xf numFmtId="0" fontId="8" fillId="0" borderId="1" xfId="2" applyFont="1" applyFill="1" applyBorder="1" applyAlignment="1"/>
    <xf numFmtId="0" fontId="10" fillId="2" borderId="5" xfId="3" applyAlignment="1">
      <alignment horizontal="center" vertical="center" wrapText="1"/>
    </xf>
    <xf numFmtId="0" fontId="10" fillId="2" borderId="5" xfId="3" applyAlignment="1">
      <alignment vertical="center"/>
    </xf>
    <xf numFmtId="0" fontId="10" fillId="2" borderId="5" xfId="3"/>
    <xf numFmtId="0" fontId="10" fillId="2" borderId="5" xfId="3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2" borderId="5" xfId="3" applyAlignment="1">
      <alignment horizontal="center" vertical="center"/>
    </xf>
    <xf numFmtId="0" fontId="10" fillId="2" borderId="5" xfId="3" applyAlignment="1">
      <alignment horizontal="center" vertical="center" wrapText="1"/>
    </xf>
    <xf numFmtId="0" fontId="7" fillId="0" borderId="0" xfId="2" applyFont="1" applyAlignment="1">
      <alignment horizontal="left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10" fillId="2" borderId="6" xfId="3" applyBorder="1" applyAlignment="1">
      <alignment horizontal="center" vertical="center" wrapText="1"/>
    </xf>
    <xf numFmtId="0" fontId="10" fillId="2" borderId="5" xfId="3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center"/>
    </xf>
  </cellXfs>
  <cellStyles count="4">
    <cellStyle name="Вывод" xfId="3" builtinId="21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1"/>
  <sheetViews>
    <sheetView zoomScale="89" zoomScaleNormal="89" workbookViewId="0">
      <selection activeCell="C5" sqref="C5:C9"/>
    </sheetView>
  </sheetViews>
  <sheetFormatPr defaultRowHeight="12.75" x14ac:dyDescent="0.2"/>
  <cols>
    <col min="1" max="1" width="7.5703125" style="5" customWidth="1"/>
    <col min="2" max="6" width="21.85546875" style="5" customWidth="1"/>
    <col min="7" max="7" width="17" style="5" customWidth="1"/>
    <col min="8" max="8" width="16.7109375" style="5" customWidth="1"/>
    <col min="9" max="9" width="20" style="5" customWidth="1"/>
    <col min="10" max="10" width="15.140625" style="5" customWidth="1"/>
    <col min="11" max="11" width="12.140625" style="5" customWidth="1"/>
    <col min="12" max="12" width="19" style="5" customWidth="1"/>
    <col min="13" max="13" width="22.85546875" style="5" customWidth="1"/>
    <col min="14" max="16384" width="9.140625" style="5"/>
  </cols>
  <sheetData>
    <row r="2" spans="1:34" ht="15.75" x14ac:dyDescent="0.25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x14ac:dyDescent="0.25">
      <c r="A3" s="24" t="s">
        <v>7</v>
      </c>
      <c r="B3" s="24"/>
      <c r="C3" s="24"/>
      <c r="D3" s="24"/>
      <c r="E3" s="24"/>
      <c r="F3" s="24"/>
      <c r="G3" s="24"/>
      <c r="H3" s="24"/>
      <c r="I3" s="24"/>
      <c r="N3" s="1"/>
      <c r="O3" s="1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.75" x14ac:dyDescent="0.25">
      <c r="A4" s="24" t="s">
        <v>23</v>
      </c>
      <c r="B4" s="24"/>
      <c r="C4" s="1"/>
      <c r="D4" s="1"/>
      <c r="E4" s="1"/>
      <c r="F4" s="1"/>
      <c r="G4" s="1"/>
      <c r="H4" s="4" t="s">
        <v>9</v>
      </c>
      <c r="I4" s="4"/>
      <c r="J4" s="3">
        <v>47</v>
      </c>
      <c r="O4" s="1"/>
      <c r="R4" s="1"/>
      <c r="S4" s="2"/>
      <c r="T4" s="2"/>
      <c r="U4" s="2"/>
      <c r="V4" s="2"/>
      <c r="W4" s="2"/>
      <c r="X4" s="2"/>
      <c r="Y4" s="2"/>
      <c r="AH4" s="2"/>
    </row>
    <row r="5" spans="1:34" ht="15.75" x14ac:dyDescent="0.25">
      <c r="A5" s="4" t="s">
        <v>8</v>
      </c>
      <c r="B5" s="4"/>
      <c r="C5" s="37" t="s">
        <v>76</v>
      </c>
      <c r="D5" s="4"/>
      <c r="E5" s="4"/>
      <c r="F5" s="4"/>
      <c r="G5" s="4"/>
      <c r="H5" s="4" t="s">
        <v>10</v>
      </c>
      <c r="O5" s="1"/>
      <c r="R5" s="4"/>
      <c r="S5" s="2"/>
      <c r="T5" s="2"/>
      <c r="U5" s="2"/>
      <c r="V5" s="2"/>
      <c r="W5" s="2"/>
      <c r="X5" s="2"/>
      <c r="Y5" s="2"/>
      <c r="AH5" s="2"/>
    </row>
    <row r="6" spans="1:34" ht="15.75" x14ac:dyDescent="0.25">
      <c r="A6" s="4" t="s">
        <v>4</v>
      </c>
      <c r="B6" s="4"/>
      <c r="C6" s="37" t="s">
        <v>29</v>
      </c>
      <c r="D6" s="4"/>
      <c r="E6" s="4"/>
      <c r="F6" s="4"/>
      <c r="G6" s="4"/>
      <c r="H6" s="1" t="s">
        <v>11</v>
      </c>
      <c r="I6" s="1"/>
      <c r="J6" s="1"/>
      <c r="O6" s="4"/>
      <c r="R6" s="4"/>
      <c r="S6" s="2"/>
      <c r="T6" s="2"/>
      <c r="U6" s="2"/>
      <c r="V6" s="2"/>
      <c r="W6" s="2"/>
      <c r="X6" s="2"/>
      <c r="Y6" s="2"/>
      <c r="AH6" s="2"/>
    </row>
    <row r="7" spans="1:34" ht="15.75" x14ac:dyDescent="0.25">
      <c r="A7" s="2"/>
      <c r="B7" s="2"/>
      <c r="C7" s="38" t="s">
        <v>82</v>
      </c>
      <c r="D7" s="2"/>
      <c r="E7" s="2"/>
      <c r="F7" s="2"/>
      <c r="G7" s="2"/>
      <c r="H7" s="4" t="s">
        <v>6</v>
      </c>
      <c r="I7" s="4" t="s">
        <v>12</v>
      </c>
      <c r="J7" s="4"/>
      <c r="O7" s="2"/>
      <c r="R7" s="2"/>
      <c r="S7" s="2"/>
      <c r="T7" s="2"/>
      <c r="U7" s="2"/>
      <c r="V7" s="2"/>
      <c r="W7" s="2"/>
      <c r="X7" s="2"/>
      <c r="Y7" s="2"/>
      <c r="AH7" s="2"/>
    </row>
    <row r="8" spans="1:34" ht="15.75" x14ac:dyDescent="0.25">
      <c r="A8" s="10"/>
      <c r="B8" s="10"/>
      <c r="C8" s="38" t="s">
        <v>64</v>
      </c>
      <c r="D8" s="10"/>
      <c r="E8" s="10"/>
      <c r="F8" s="10"/>
      <c r="G8" s="10"/>
      <c r="H8" s="4" t="s">
        <v>5</v>
      </c>
      <c r="I8" s="4" t="s">
        <v>13</v>
      </c>
      <c r="J8" s="4"/>
      <c r="N8" s="4"/>
      <c r="O8" s="4"/>
    </row>
    <row r="9" spans="1:34" ht="15.75" x14ac:dyDescent="0.25">
      <c r="A9" s="7"/>
      <c r="B9" s="6"/>
      <c r="C9" s="38" t="s">
        <v>141</v>
      </c>
      <c r="D9" s="6"/>
      <c r="E9" s="6"/>
      <c r="F9" s="6"/>
      <c r="G9" s="6"/>
      <c r="H9" s="6"/>
      <c r="I9" s="6"/>
      <c r="J9" s="6"/>
      <c r="K9" s="6"/>
      <c r="L9" s="6"/>
      <c r="M9" s="6"/>
    </row>
    <row r="10" spans="1:34" s="11" customFormat="1" ht="15" customHeight="1" x14ac:dyDescent="0.25">
      <c r="A10" s="25" t="s">
        <v>0</v>
      </c>
      <c r="B10" s="26" t="s">
        <v>1</v>
      </c>
      <c r="C10" s="26" t="s">
        <v>15</v>
      </c>
      <c r="D10" s="26" t="s">
        <v>16</v>
      </c>
      <c r="E10" s="26" t="s">
        <v>17</v>
      </c>
      <c r="F10" s="26" t="s">
        <v>24</v>
      </c>
      <c r="G10" s="26" t="s">
        <v>18</v>
      </c>
      <c r="H10" s="26" t="s">
        <v>19</v>
      </c>
      <c r="I10" s="26" t="s">
        <v>20</v>
      </c>
      <c r="J10" s="26" t="s">
        <v>21</v>
      </c>
      <c r="K10" s="26" t="s">
        <v>14</v>
      </c>
      <c r="L10" s="25" t="s">
        <v>2</v>
      </c>
      <c r="M10" s="25" t="s">
        <v>3</v>
      </c>
    </row>
    <row r="11" spans="1:34" s="11" customFormat="1" ht="30.75" customHeight="1" x14ac:dyDescent="0.2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5"/>
      <c r="M11" s="25"/>
    </row>
    <row r="12" spans="1:34" ht="15" x14ac:dyDescent="0.2">
      <c r="A12" s="15"/>
      <c r="B12" s="15">
        <v>21501</v>
      </c>
      <c r="C12" s="20" t="s">
        <v>101</v>
      </c>
      <c r="D12" s="20" t="s">
        <v>102</v>
      </c>
      <c r="E12" s="15" t="s">
        <v>103</v>
      </c>
      <c r="F12" s="15" t="s">
        <v>82</v>
      </c>
      <c r="G12" s="20">
        <v>3</v>
      </c>
      <c r="H12" s="20">
        <v>5</v>
      </c>
      <c r="I12" s="20">
        <v>11</v>
      </c>
      <c r="J12" s="20">
        <v>1</v>
      </c>
      <c r="K12" s="20">
        <f t="shared" ref="K12:K19" si="0">G12+H12+I12+J12</f>
        <v>20</v>
      </c>
      <c r="L12" s="20">
        <f t="shared" ref="L12:L19" si="1">K12/47*100</f>
        <v>42.553191489361701</v>
      </c>
      <c r="M12" s="20"/>
    </row>
    <row r="13" spans="1:34" ht="15" x14ac:dyDescent="0.2">
      <c r="A13" s="15"/>
      <c r="B13" s="15">
        <v>21502</v>
      </c>
      <c r="C13" s="20" t="s">
        <v>104</v>
      </c>
      <c r="D13" s="20" t="s">
        <v>105</v>
      </c>
      <c r="E13" s="20" t="s">
        <v>106</v>
      </c>
      <c r="F13" s="15" t="s">
        <v>82</v>
      </c>
      <c r="G13" s="20">
        <v>3</v>
      </c>
      <c r="H13" s="20">
        <v>6</v>
      </c>
      <c r="I13" s="20">
        <v>6</v>
      </c>
      <c r="J13" s="20">
        <v>0</v>
      </c>
      <c r="K13" s="20">
        <f t="shared" si="0"/>
        <v>15</v>
      </c>
      <c r="L13" s="20">
        <f t="shared" si="1"/>
        <v>31.914893617021278</v>
      </c>
      <c r="M13" s="20"/>
    </row>
    <row r="14" spans="1:34" ht="15" x14ac:dyDescent="0.2">
      <c r="A14" s="15"/>
      <c r="B14" s="15">
        <v>21503</v>
      </c>
      <c r="C14" s="20" t="s">
        <v>107</v>
      </c>
      <c r="D14" s="20" t="s">
        <v>108</v>
      </c>
      <c r="E14" s="20" t="s">
        <v>109</v>
      </c>
      <c r="F14" s="15" t="s">
        <v>82</v>
      </c>
      <c r="G14" s="20">
        <v>0</v>
      </c>
      <c r="H14" s="20">
        <v>4</v>
      </c>
      <c r="I14" s="20">
        <v>8</v>
      </c>
      <c r="J14" s="20">
        <v>6</v>
      </c>
      <c r="K14" s="20">
        <f t="shared" si="0"/>
        <v>18</v>
      </c>
      <c r="L14" s="20">
        <f t="shared" si="1"/>
        <v>38.297872340425535</v>
      </c>
      <c r="M14" s="20"/>
    </row>
    <row r="15" spans="1:34" ht="15" x14ac:dyDescent="0.2">
      <c r="A15" s="15"/>
      <c r="B15" s="15">
        <v>21504</v>
      </c>
      <c r="C15" s="20" t="s">
        <v>110</v>
      </c>
      <c r="D15" s="20" t="s">
        <v>111</v>
      </c>
      <c r="E15" s="20" t="s">
        <v>112</v>
      </c>
      <c r="F15" s="15" t="s">
        <v>82</v>
      </c>
      <c r="G15" s="20">
        <v>3</v>
      </c>
      <c r="H15" s="20">
        <v>5</v>
      </c>
      <c r="I15" s="20">
        <v>9</v>
      </c>
      <c r="J15" s="20">
        <v>6</v>
      </c>
      <c r="K15" s="20">
        <f t="shared" si="0"/>
        <v>23</v>
      </c>
      <c r="L15" s="20">
        <f t="shared" si="1"/>
        <v>48.936170212765958</v>
      </c>
      <c r="M15" s="20"/>
    </row>
    <row r="16" spans="1:34" ht="15" x14ac:dyDescent="0.2">
      <c r="A16" s="15"/>
      <c r="B16" s="15">
        <v>21505</v>
      </c>
      <c r="C16" s="20" t="s">
        <v>113</v>
      </c>
      <c r="D16" s="20" t="s">
        <v>114</v>
      </c>
      <c r="E16" s="20" t="s">
        <v>115</v>
      </c>
      <c r="F16" s="15" t="s">
        <v>82</v>
      </c>
      <c r="G16" s="20">
        <v>2</v>
      </c>
      <c r="H16" s="20">
        <v>6</v>
      </c>
      <c r="I16" s="20">
        <v>4</v>
      </c>
      <c r="J16" s="20">
        <v>5</v>
      </c>
      <c r="K16" s="20">
        <f t="shared" si="0"/>
        <v>17</v>
      </c>
      <c r="L16" s="20">
        <f t="shared" si="1"/>
        <v>36.170212765957451</v>
      </c>
      <c r="M16" s="20"/>
    </row>
    <row r="17" spans="1:13" ht="15" x14ac:dyDescent="0.2">
      <c r="A17" s="15"/>
      <c r="B17" s="15">
        <v>21506</v>
      </c>
      <c r="C17" s="20" t="s">
        <v>116</v>
      </c>
      <c r="D17" s="20" t="s">
        <v>117</v>
      </c>
      <c r="E17" s="20" t="s">
        <v>118</v>
      </c>
      <c r="F17" s="15" t="s">
        <v>82</v>
      </c>
      <c r="G17" s="20">
        <v>3</v>
      </c>
      <c r="H17" s="20">
        <v>4</v>
      </c>
      <c r="I17" s="20">
        <v>7</v>
      </c>
      <c r="J17" s="20">
        <v>6</v>
      </c>
      <c r="K17" s="20">
        <f t="shared" si="0"/>
        <v>20</v>
      </c>
      <c r="L17" s="20">
        <f t="shared" si="1"/>
        <v>42.553191489361701</v>
      </c>
      <c r="M17" s="20"/>
    </row>
    <row r="18" spans="1:13" ht="15" x14ac:dyDescent="0.2">
      <c r="A18" s="15"/>
      <c r="B18" s="15">
        <v>21507</v>
      </c>
      <c r="C18" s="20" t="s">
        <v>119</v>
      </c>
      <c r="D18" s="20" t="s">
        <v>84</v>
      </c>
      <c r="E18" s="20" t="s">
        <v>120</v>
      </c>
      <c r="F18" s="15" t="s">
        <v>82</v>
      </c>
      <c r="G18" s="20">
        <v>4</v>
      </c>
      <c r="H18" s="20">
        <v>7</v>
      </c>
      <c r="I18" s="20">
        <v>16</v>
      </c>
      <c r="J18" s="20">
        <v>10</v>
      </c>
      <c r="K18" s="20">
        <f t="shared" si="0"/>
        <v>37</v>
      </c>
      <c r="L18" s="20">
        <f t="shared" si="1"/>
        <v>78.723404255319153</v>
      </c>
      <c r="M18" s="20" t="s">
        <v>139</v>
      </c>
    </row>
    <row r="19" spans="1:13" ht="15" x14ac:dyDescent="0.2">
      <c r="A19" s="15"/>
      <c r="B19" s="15">
        <v>21508</v>
      </c>
      <c r="C19" s="20" t="s">
        <v>121</v>
      </c>
      <c r="D19" s="20" t="s">
        <v>111</v>
      </c>
      <c r="E19" s="20" t="s">
        <v>122</v>
      </c>
      <c r="F19" s="15" t="s">
        <v>82</v>
      </c>
      <c r="G19" s="20">
        <v>2</v>
      </c>
      <c r="H19" s="20">
        <v>6</v>
      </c>
      <c r="I19" s="20">
        <v>10</v>
      </c>
      <c r="J19" s="20">
        <v>5</v>
      </c>
      <c r="K19" s="20">
        <f t="shared" si="0"/>
        <v>23</v>
      </c>
      <c r="L19" s="20">
        <f t="shared" si="1"/>
        <v>48.936170212765958</v>
      </c>
      <c r="M19" s="20"/>
    </row>
    <row r="20" spans="1:13" ht="15" x14ac:dyDescent="0.2">
      <c r="A20" s="15"/>
      <c r="B20" s="15">
        <v>21509</v>
      </c>
      <c r="C20" s="20" t="s">
        <v>123</v>
      </c>
      <c r="D20" s="20" t="s">
        <v>124</v>
      </c>
      <c r="E20" s="20" t="s">
        <v>125</v>
      </c>
      <c r="F20" s="15" t="s">
        <v>82</v>
      </c>
      <c r="G20" s="20">
        <v>2</v>
      </c>
      <c r="H20" s="20">
        <v>5</v>
      </c>
      <c r="I20" s="20">
        <v>10</v>
      </c>
      <c r="J20" s="20">
        <v>7</v>
      </c>
      <c r="K20" s="20">
        <f t="shared" ref="K20:K27" si="2">G20+H20+I20+J20</f>
        <v>24</v>
      </c>
      <c r="L20" s="20">
        <f t="shared" ref="L20:L27" si="3">K20/47*100</f>
        <v>51.063829787234042</v>
      </c>
      <c r="M20" s="20" t="s">
        <v>143</v>
      </c>
    </row>
    <row r="21" spans="1:13" ht="15" x14ac:dyDescent="0.2">
      <c r="A21" s="15"/>
      <c r="B21" s="15">
        <v>21510</v>
      </c>
      <c r="C21" s="20" t="s">
        <v>126</v>
      </c>
      <c r="D21" s="20" t="s">
        <v>127</v>
      </c>
      <c r="E21" s="20" t="s">
        <v>93</v>
      </c>
      <c r="F21" s="15" t="s">
        <v>82</v>
      </c>
      <c r="G21" s="20">
        <v>0</v>
      </c>
      <c r="H21" s="20">
        <v>7</v>
      </c>
      <c r="I21" s="20">
        <v>6</v>
      </c>
      <c r="J21" s="20">
        <v>0</v>
      </c>
      <c r="K21" s="20">
        <f t="shared" si="2"/>
        <v>13</v>
      </c>
      <c r="L21" s="20">
        <f t="shared" si="3"/>
        <v>27.659574468085108</v>
      </c>
      <c r="M21" s="20"/>
    </row>
    <row r="22" spans="1:13" ht="15" x14ac:dyDescent="0.2">
      <c r="A22" s="15"/>
      <c r="B22" s="15">
        <v>21511</v>
      </c>
      <c r="C22" s="20" t="s">
        <v>128</v>
      </c>
      <c r="D22" s="20" t="s">
        <v>129</v>
      </c>
      <c r="E22" s="20" t="s">
        <v>98</v>
      </c>
      <c r="F22" s="15" t="s">
        <v>82</v>
      </c>
      <c r="G22" s="20">
        <v>6</v>
      </c>
      <c r="H22" s="20">
        <v>7</v>
      </c>
      <c r="I22" s="20">
        <v>10</v>
      </c>
      <c r="J22" s="20">
        <v>5</v>
      </c>
      <c r="K22" s="20">
        <f t="shared" si="2"/>
        <v>28</v>
      </c>
      <c r="L22" s="20">
        <f t="shared" si="3"/>
        <v>59.574468085106382</v>
      </c>
      <c r="M22" s="20" t="s">
        <v>143</v>
      </c>
    </row>
    <row r="23" spans="1:13" ht="15" x14ac:dyDescent="0.2">
      <c r="A23" s="15"/>
      <c r="B23" s="15">
        <v>21512</v>
      </c>
      <c r="C23" s="20" t="s">
        <v>130</v>
      </c>
      <c r="D23" s="20" t="s">
        <v>35</v>
      </c>
      <c r="E23" s="20" t="s">
        <v>131</v>
      </c>
      <c r="F23" s="15" t="s">
        <v>82</v>
      </c>
      <c r="G23" s="20">
        <v>3</v>
      </c>
      <c r="H23" s="20">
        <v>3</v>
      </c>
      <c r="I23" s="20">
        <v>7</v>
      </c>
      <c r="J23" s="20">
        <v>1</v>
      </c>
      <c r="K23" s="20">
        <f t="shared" si="2"/>
        <v>14</v>
      </c>
      <c r="L23" s="20">
        <f t="shared" si="3"/>
        <v>29.787234042553191</v>
      </c>
      <c r="M23" s="20"/>
    </row>
    <row r="24" spans="1:13" ht="15" x14ac:dyDescent="0.2">
      <c r="A24" s="15"/>
      <c r="B24" s="15">
        <v>21513</v>
      </c>
      <c r="C24" s="20" t="s">
        <v>132</v>
      </c>
      <c r="D24" s="20" t="s">
        <v>133</v>
      </c>
      <c r="E24" s="20" t="s">
        <v>109</v>
      </c>
      <c r="F24" s="15" t="s">
        <v>82</v>
      </c>
      <c r="G24" s="20">
        <v>0</v>
      </c>
      <c r="H24" s="20">
        <v>3</v>
      </c>
      <c r="I24" s="20">
        <v>12</v>
      </c>
      <c r="J24" s="20">
        <v>3</v>
      </c>
      <c r="K24" s="20">
        <f t="shared" si="2"/>
        <v>18</v>
      </c>
      <c r="L24" s="20">
        <f t="shared" si="3"/>
        <v>38.297872340425535</v>
      </c>
      <c r="M24" s="20"/>
    </row>
    <row r="25" spans="1:13" ht="15" x14ac:dyDescent="0.2">
      <c r="A25" s="15"/>
      <c r="B25" s="15">
        <v>21514</v>
      </c>
      <c r="C25" s="20" t="s">
        <v>134</v>
      </c>
      <c r="D25" s="20" t="s">
        <v>111</v>
      </c>
      <c r="E25" s="20" t="s">
        <v>81</v>
      </c>
      <c r="F25" s="15" t="s">
        <v>82</v>
      </c>
      <c r="G25" s="20">
        <v>3</v>
      </c>
      <c r="H25" s="20">
        <v>1</v>
      </c>
      <c r="I25" s="20">
        <v>4</v>
      </c>
      <c r="J25" s="20">
        <v>2</v>
      </c>
      <c r="K25" s="20">
        <f t="shared" si="2"/>
        <v>10</v>
      </c>
      <c r="L25" s="20">
        <f t="shared" si="3"/>
        <v>21.276595744680851</v>
      </c>
      <c r="M25" s="20"/>
    </row>
    <row r="26" spans="1:13" ht="15" x14ac:dyDescent="0.2">
      <c r="A26" s="15"/>
      <c r="B26" s="15">
        <v>21515</v>
      </c>
      <c r="C26" s="20" t="s">
        <v>135</v>
      </c>
      <c r="D26" s="20" t="s">
        <v>63</v>
      </c>
      <c r="E26" s="20" t="s">
        <v>136</v>
      </c>
      <c r="F26" s="15" t="s">
        <v>82</v>
      </c>
      <c r="G26" s="20">
        <v>3</v>
      </c>
      <c r="H26" s="20">
        <v>7</v>
      </c>
      <c r="I26" s="20">
        <v>2</v>
      </c>
      <c r="J26" s="20">
        <v>5</v>
      </c>
      <c r="K26" s="20">
        <f t="shared" si="2"/>
        <v>17</v>
      </c>
      <c r="L26" s="20">
        <f t="shared" si="3"/>
        <v>36.170212765957451</v>
      </c>
      <c r="M26" s="20"/>
    </row>
    <row r="27" spans="1:13" ht="15" x14ac:dyDescent="0.2">
      <c r="A27" s="15"/>
      <c r="B27" s="15">
        <v>21516</v>
      </c>
      <c r="C27" s="20" t="s">
        <v>137</v>
      </c>
      <c r="D27" s="20" t="s">
        <v>138</v>
      </c>
      <c r="E27" s="20" t="s">
        <v>27</v>
      </c>
      <c r="F27" s="15" t="s">
        <v>82</v>
      </c>
      <c r="G27" s="20">
        <v>3</v>
      </c>
      <c r="H27" s="20">
        <v>1</v>
      </c>
      <c r="I27" s="20">
        <v>6</v>
      </c>
      <c r="J27" s="20">
        <v>3</v>
      </c>
      <c r="K27" s="20">
        <f t="shared" si="2"/>
        <v>13</v>
      </c>
      <c r="L27" s="20">
        <f t="shared" si="3"/>
        <v>27.659574468085108</v>
      </c>
      <c r="M27" s="20"/>
    </row>
    <row r="28" spans="1:13" ht="15" x14ac:dyDescent="0.25">
      <c r="A28" s="15"/>
      <c r="B28" s="14">
        <v>38501</v>
      </c>
      <c r="C28" s="21" t="s">
        <v>140</v>
      </c>
      <c r="D28" s="13" t="s">
        <v>129</v>
      </c>
      <c r="E28" s="13" t="s">
        <v>50</v>
      </c>
      <c r="F28" s="13" t="s">
        <v>141</v>
      </c>
      <c r="G28" s="14">
        <v>4</v>
      </c>
      <c r="H28" s="14">
        <v>7</v>
      </c>
      <c r="I28" s="14">
        <v>5</v>
      </c>
      <c r="J28" s="14">
        <v>6</v>
      </c>
      <c r="K28" s="20">
        <f t="shared" ref="K28:K32" si="4">G28+H28+I28+J28</f>
        <v>22</v>
      </c>
      <c r="L28" s="20">
        <f t="shared" ref="L28:L32" si="5">K28/47*100</f>
        <v>46.808510638297875</v>
      </c>
      <c r="M28" s="20"/>
    </row>
    <row r="29" spans="1:13" ht="15" x14ac:dyDescent="0.25">
      <c r="A29" s="15"/>
      <c r="B29" s="14">
        <v>38502</v>
      </c>
      <c r="C29" s="21" t="s">
        <v>142</v>
      </c>
      <c r="D29" s="21" t="s">
        <v>78</v>
      </c>
      <c r="E29" s="21" t="s">
        <v>93</v>
      </c>
      <c r="F29" s="13" t="s">
        <v>141</v>
      </c>
      <c r="G29" s="14">
        <v>3</v>
      </c>
      <c r="H29" s="14">
        <v>9</v>
      </c>
      <c r="I29" s="14">
        <v>7</v>
      </c>
      <c r="J29" s="14">
        <v>6</v>
      </c>
      <c r="K29" s="20">
        <f t="shared" si="4"/>
        <v>25</v>
      </c>
      <c r="L29" s="20">
        <f t="shared" si="5"/>
        <v>53.191489361702125</v>
      </c>
      <c r="M29" s="20" t="s">
        <v>143</v>
      </c>
    </row>
    <row r="30" spans="1:13" ht="15" x14ac:dyDescent="0.2">
      <c r="A30" s="15"/>
      <c r="B30" s="14"/>
      <c r="C30" s="20"/>
      <c r="D30" s="20"/>
      <c r="E30" s="20"/>
      <c r="F30" s="15"/>
      <c r="G30" s="14"/>
      <c r="H30" s="14"/>
      <c r="I30" s="14"/>
      <c r="J30" s="14"/>
      <c r="K30" s="20">
        <f t="shared" si="4"/>
        <v>0</v>
      </c>
      <c r="L30" s="20">
        <f t="shared" si="5"/>
        <v>0</v>
      </c>
      <c r="M30" s="20"/>
    </row>
    <row r="31" spans="1:13" ht="15" x14ac:dyDescent="0.2">
      <c r="A31" s="15"/>
      <c r="B31" s="14"/>
      <c r="C31" s="20"/>
      <c r="D31" s="20"/>
      <c r="E31" s="20"/>
      <c r="F31" s="15"/>
      <c r="G31" s="14"/>
      <c r="H31" s="14"/>
      <c r="I31" s="14"/>
      <c r="J31" s="14"/>
      <c r="K31" s="20">
        <f t="shared" si="4"/>
        <v>0</v>
      </c>
      <c r="L31" s="20">
        <f t="shared" si="5"/>
        <v>0</v>
      </c>
      <c r="M31" s="20"/>
    </row>
    <row r="32" spans="1:13" ht="15" x14ac:dyDescent="0.2">
      <c r="A32" s="15"/>
      <c r="B32" s="20"/>
      <c r="C32" s="20"/>
      <c r="D32" s="20"/>
      <c r="E32" s="20"/>
      <c r="F32" s="20"/>
      <c r="G32" s="20"/>
      <c r="H32" s="20"/>
      <c r="I32" s="20"/>
      <c r="J32" s="20"/>
      <c r="K32" s="20">
        <f t="shared" si="4"/>
        <v>0</v>
      </c>
      <c r="L32" s="20">
        <f t="shared" si="5"/>
        <v>0</v>
      </c>
      <c r="M32" s="20"/>
    </row>
    <row r="34" spans="1:10" ht="15.75" x14ac:dyDescent="0.25">
      <c r="A34" s="7"/>
      <c r="B34" s="6"/>
      <c r="C34" s="6"/>
      <c r="D34" s="6"/>
      <c r="E34" s="6"/>
      <c r="F34" s="6"/>
      <c r="G34" s="6"/>
      <c r="H34" s="6"/>
      <c r="I34" s="6"/>
      <c r="J34" s="6"/>
    </row>
    <row r="35" spans="1:10" ht="15.75" x14ac:dyDescent="0.25">
      <c r="A35" s="7"/>
      <c r="B35" s="6"/>
      <c r="C35" s="6"/>
      <c r="D35" s="6"/>
      <c r="E35" s="6"/>
      <c r="F35" s="6"/>
      <c r="G35" s="6"/>
      <c r="H35" s="6"/>
      <c r="I35" s="6"/>
      <c r="J35" s="6"/>
    </row>
    <row r="36" spans="1:10" ht="15.75" x14ac:dyDescent="0.25">
      <c r="A36" s="7"/>
      <c r="B36" s="6"/>
      <c r="C36" s="6"/>
      <c r="D36" s="6"/>
      <c r="E36" s="6"/>
      <c r="F36" s="6"/>
      <c r="G36" s="6"/>
      <c r="H36" s="6"/>
      <c r="I36" s="6"/>
      <c r="J36" s="6"/>
    </row>
    <row r="37" spans="1:10" ht="15.75" x14ac:dyDescent="0.25">
      <c r="A37" s="7"/>
      <c r="B37" s="6"/>
      <c r="C37" s="6"/>
      <c r="D37" s="6"/>
      <c r="E37" s="6"/>
      <c r="F37" s="6"/>
      <c r="G37" s="6"/>
      <c r="H37" s="6"/>
      <c r="I37" s="6"/>
      <c r="J37" s="6"/>
    </row>
    <row r="38" spans="1:10" ht="15.75" x14ac:dyDescent="0.25">
      <c r="A38" s="7"/>
      <c r="B38" s="6"/>
      <c r="C38" s="6"/>
      <c r="D38" s="6"/>
      <c r="E38" s="6"/>
      <c r="F38" s="6"/>
      <c r="G38" s="6"/>
      <c r="H38" s="6"/>
      <c r="I38" s="6"/>
      <c r="J38" s="6"/>
    </row>
    <row r="39" spans="1:10" ht="15.75" x14ac:dyDescent="0.25">
      <c r="A39" s="7"/>
      <c r="B39" s="6"/>
      <c r="C39" s="6"/>
      <c r="D39" s="6"/>
      <c r="E39" s="6"/>
      <c r="F39" s="6"/>
      <c r="G39" s="6"/>
      <c r="H39" s="6"/>
      <c r="I39" s="6"/>
      <c r="J39" s="6"/>
    </row>
    <row r="40" spans="1:10" ht="15.75" x14ac:dyDescent="0.25">
      <c r="A40" s="7"/>
      <c r="B40" s="6"/>
      <c r="C40" s="6"/>
      <c r="D40" s="6"/>
      <c r="E40" s="6"/>
      <c r="F40" s="6"/>
      <c r="G40" s="6"/>
      <c r="H40" s="6"/>
      <c r="I40" s="6"/>
      <c r="J40" s="6"/>
    </row>
    <row r="41" spans="1:10" ht="1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</row>
  </sheetData>
  <mergeCells count="16">
    <mergeCell ref="A2:M2"/>
    <mergeCell ref="A3:I3"/>
    <mergeCell ref="A10:A11"/>
    <mergeCell ref="B10:B11"/>
    <mergeCell ref="C10:C11"/>
    <mergeCell ref="D10:D11"/>
    <mergeCell ref="E10:E11"/>
    <mergeCell ref="G10:G11"/>
    <mergeCell ref="H10:H11"/>
    <mergeCell ref="I10:I11"/>
    <mergeCell ref="A4:B4"/>
    <mergeCell ref="J10:J11"/>
    <mergeCell ref="K10:K11"/>
    <mergeCell ref="L10:L11"/>
    <mergeCell ref="F10:F11"/>
    <mergeCell ref="M10:M11"/>
  </mergeCells>
  <pageMargins left="1.36" right="0.31" top="0.51" bottom="0.53" header="0.43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60"/>
  <sheetViews>
    <sheetView zoomScale="89" zoomScaleNormal="89" workbookViewId="0">
      <selection activeCell="C5" sqref="C5:C9"/>
    </sheetView>
  </sheetViews>
  <sheetFormatPr defaultRowHeight="12.75" x14ac:dyDescent="0.2"/>
  <cols>
    <col min="1" max="1" width="7.5703125" style="5" customWidth="1"/>
    <col min="2" max="6" width="21.85546875" style="5" customWidth="1"/>
    <col min="7" max="7" width="17" style="5" customWidth="1"/>
    <col min="8" max="8" width="16.7109375" style="5" customWidth="1"/>
    <col min="9" max="9" width="20" style="5" customWidth="1"/>
    <col min="10" max="10" width="15.140625" style="5" customWidth="1"/>
    <col min="11" max="11" width="12.140625" style="5" customWidth="1"/>
    <col min="12" max="12" width="19" style="5" customWidth="1"/>
    <col min="13" max="13" width="22.85546875" style="5" customWidth="1"/>
    <col min="14" max="16384" width="9.140625" style="5"/>
  </cols>
  <sheetData>
    <row r="2" spans="1:34" ht="15.75" x14ac:dyDescent="0.25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x14ac:dyDescent="0.25">
      <c r="A3" s="24" t="s">
        <v>7</v>
      </c>
      <c r="B3" s="24"/>
      <c r="C3" s="24"/>
      <c r="D3" s="24"/>
      <c r="E3" s="24"/>
      <c r="F3" s="24"/>
      <c r="G3" s="24"/>
      <c r="H3" s="24"/>
      <c r="I3" s="24"/>
      <c r="N3" s="1"/>
      <c r="O3" s="1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.75" x14ac:dyDescent="0.25">
      <c r="A4" s="24" t="s">
        <v>23</v>
      </c>
      <c r="B4" s="24"/>
      <c r="C4" s="1"/>
      <c r="D4" s="1"/>
      <c r="E4" s="1"/>
      <c r="F4" s="1"/>
      <c r="G4" s="1"/>
      <c r="H4" s="4" t="s">
        <v>9</v>
      </c>
      <c r="I4" s="4"/>
      <c r="J4" s="3">
        <v>47</v>
      </c>
      <c r="O4" s="1"/>
      <c r="R4" s="1"/>
      <c r="S4" s="2"/>
      <c r="T4" s="2"/>
      <c r="U4" s="2"/>
      <c r="V4" s="2"/>
      <c r="W4" s="2"/>
      <c r="X4" s="2"/>
      <c r="Y4" s="2"/>
      <c r="AH4" s="2"/>
    </row>
    <row r="5" spans="1:34" ht="15.75" x14ac:dyDescent="0.25">
      <c r="A5" s="4" t="s">
        <v>8</v>
      </c>
      <c r="B5" s="4"/>
      <c r="C5" s="37" t="s">
        <v>76</v>
      </c>
      <c r="D5" s="4"/>
      <c r="E5" s="4"/>
      <c r="F5" s="4"/>
      <c r="G5" s="4"/>
      <c r="H5" s="4" t="s">
        <v>10</v>
      </c>
      <c r="O5" s="1"/>
      <c r="R5" s="4"/>
      <c r="S5" s="2"/>
      <c r="T5" s="2"/>
      <c r="U5" s="2"/>
      <c r="V5" s="2"/>
      <c r="W5" s="2"/>
      <c r="X5" s="2"/>
      <c r="Y5" s="2"/>
      <c r="AH5" s="2"/>
    </row>
    <row r="6" spans="1:34" ht="15.75" x14ac:dyDescent="0.25">
      <c r="A6" s="4" t="s">
        <v>4</v>
      </c>
      <c r="B6" s="4"/>
      <c r="C6" s="37" t="s">
        <v>29</v>
      </c>
      <c r="D6" s="4"/>
      <c r="E6" s="4"/>
      <c r="F6" s="4"/>
      <c r="G6" s="4"/>
      <c r="H6" s="1" t="s">
        <v>11</v>
      </c>
      <c r="I6" s="1"/>
      <c r="J6" s="1"/>
      <c r="O6" s="4"/>
      <c r="R6" s="4"/>
      <c r="S6" s="2"/>
      <c r="T6" s="2"/>
      <c r="U6" s="2"/>
      <c r="V6" s="2"/>
      <c r="W6" s="2"/>
      <c r="X6" s="2"/>
      <c r="Y6" s="2"/>
      <c r="AH6" s="2"/>
    </row>
    <row r="7" spans="1:34" ht="15.75" x14ac:dyDescent="0.25">
      <c r="A7" s="2"/>
      <c r="B7" s="2"/>
      <c r="C7" s="38" t="s">
        <v>82</v>
      </c>
      <c r="D7" s="2"/>
      <c r="E7" s="2"/>
      <c r="F7" s="2"/>
      <c r="G7" s="2"/>
      <c r="H7" s="4" t="s">
        <v>6</v>
      </c>
      <c r="I7" s="4" t="s">
        <v>12</v>
      </c>
      <c r="J7" s="4"/>
      <c r="O7" s="2"/>
      <c r="R7" s="2"/>
      <c r="S7" s="2"/>
      <c r="T7" s="2"/>
      <c r="U7" s="2"/>
      <c r="V7" s="2"/>
      <c r="W7" s="2"/>
      <c r="X7" s="2"/>
      <c r="Y7" s="2"/>
      <c r="AH7" s="2"/>
    </row>
    <row r="8" spans="1:34" ht="15.75" x14ac:dyDescent="0.25">
      <c r="A8" s="10"/>
      <c r="B8" s="10"/>
      <c r="C8" s="38" t="s">
        <v>64</v>
      </c>
      <c r="D8" s="10"/>
      <c r="E8" s="10"/>
      <c r="F8" s="10"/>
      <c r="G8" s="10"/>
      <c r="H8" s="4" t="s">
        <v>5</v>
      </c>
      <c r="I8" s="4" t="s">
        <v>13</v>
      </c>
      <c r="J8" s="4"/>
      <c r="N8" s="4"/>
      <c r="O8" s="4"/>
    </row>
    <row r="9" spans="1:34" ht="15.75" x14ac:dyDescent="0.25">
      <c r="A9" s="7"/>
      <c r="B9" s="6"/>
      <c r="C9" s="38" t="s">
        <v>141</v>
      </c>
      <c r="D9" s="6"/>
      <c r="E9" s="6"/>
      <c r="F9" s="6"/>
      <c r="G9" s="6"/>
      <c r="H9" s="6"/>
      <c r="I9" s="6"/>
      <c r="J9" s="6"/>
      <c r="K9" s="6"/>
      <c r="L9" s="6"/>
      <c r="M9" s="6"/>
    </row>
    <row r="10" spans="1:34" s="11" customFormat="1" ht="15" customHeight="1" x14ac:dyDescent="0.25">
      <c r="A10" s="25" t="s">
        <v>0</v>
      </c>
      <c r="B10" s="26" t="s">
        <v>1</v>
      </c>
      <c r="C10" s="26" t="s">
        <v>15</v>
      </c>
      <c r="D10" s="26" t="s">
        <v>16</v>
      </c>
      <c r="E10" s="26" t="s">
        <v>17</v>
      </c>
      <c r="F10" s="26" t="s">
        <v>24</v>
      </c>
      <c r="G10" s="26" t="s">
        <v>18</v>
      </c>
      <c r="H10" s="26" t="s">
        <v>19</v>
      </c>
      <c r="I10" s="26" t="s">
        <v>20</v>
      </c>
      <c r="J10" s="26" t="s">
        <v>21</v>
      </c>
      <c r="K10" s="26" t="s">
        <v>14</v>
      </c>
      <c r="L10" s="25" t="s">
        <v>2</v>
      </c>
      <c r="M10" s="25" t="s">
        <v>3</v>
      </c>
    </row>
    <row r="11" spans="1:34" s="11" customFormat="1" ht="30.75" customHeight="1" x14ac:dyDescent="0.2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5"/>
      <c r="M11" s="25"/>
    </row>
    <row r="12" spans="1:34" ht="15" x14ac:dyDescent="0.25">
      <c r="A12" s="13">
        <v>1</v>
      </c>
      <c r="B12" s="16" t="s">
        <v>28</v>
      </c>
      <c r="C12" s="13" t="s">
        <v>25</v>
      </c>
      <c r="D12" s="13" t="s">
        <v>26</v>
      </c>
      <c r="E12" s="13" t="s">
        <v>27</v>
      </c>
      <c r="F12" s="13" t="s">
        <v>29</v>
      </c>
      <c r="G12" s="16">
        <v>5</v>
      </c>
      <c r="H12" s="16">
        <v>7</v>
      </c>
      <c r="I12" s="16">
        <v>13</v>
      </c>
      <c r="J12" s="16">
        <v>10</v>
      </c>
      <c r="K12" s="13">
        <f t="shared" ref="K12:K18" si="0">G12+H12+I12+J12</f>
        <v>35</v>
      </c>
      <c r="L12" s="13">
        <f>K12/47*100</f>
        <v>74.468085106382972</v>
      </c>
      <c r="M12" s="13" t="s">
        <v>139</v>
      </c>
    </row>
    <row r="13" spans="1:34" ht="15" x14ac:dyDescent="0.25">
      <c r="A13" s="13">
        <v>2</v>
      </c>
      <c r="B13" s="13" t="s">
        <v>33</v>
      </c>
      <c r="C13" s="13" t="s">
        <v>30</v>
      </c>
      <c r="D13" s="13" t="s">
        <v>31</v>
      </c>
      <c r="E13" s="13" t="s">
        <v>32</v>
      </c>
      <c r="F13" s="13" t="s">
        <v>29</v>
      </c>
      <c r="G13" s="16">
        <v>4</v>
      </c>
      <c r="H13" s="16">
        <v>8</v>
      </c>
      <c r="I13" s="16">
        <v>13</v>
      </c>
      <c r="J13" s="16">
        <v>6</v>
      </c>
      <c r="K13" s="13">
        <f t="shared" si="0"/>
        <v>31</v>
      </c>
      <c r="L13" s="13">
        <f t="shared" ref="L13:L18" si="1">K13/47*100</f>
        <v>65.957446808510639</v>
      </c>
      <c r="M13" s="13" t="s">
        <v>143</v>
      </c>
    </row>
    <row r="14" spans="1:34" ht="15" x14ac:dyDescent="0.25">
      <c r="A14" s="13">
        <v>3</v>
      </c>
      <c r="B14" s="16" t="s">
        <v>37</v>
      </c>
      <c r="C14" s="13" t="s">
        <v>34</v>
      </c>
      <c r="D14" s="13" t="s">
        <v>35</v>
      </c>
      <c r="E14" s="13" t="s">
        <v>36</v>
      </c>
      <c r="F14" s="13" t="s">
        <v>29</v>
      </c>
      <c r="G14" s="16">
        <v>7</v>
      </c>
      <c r="H14" s="16">
        <v>8</v>
      </c>
      <c r="I14" s="16">
        <v>11</v>
      </c>
      <c r="J14" s="16">
        <v>5</v>
      </c>
      <c r="K14" s="13">
        <f t="shared" si="0"/>
        <v>31</v>
      </c>
      <c r="L14" s="13">
        <f t="shared" si="1"/>
        <v>65.957446808510639</v>
      </c>
      <c r="M14" s="13" t="s">
        <v>143</v>
      </c>
    </row>
    <row r="15" spans="1:34" ht="15" x14ac:dyDescent="0.25">
      <c r="A15" s="13">
        <v>4</v>
      </c>
      <c r="B15" s="16" t="s">
        <v>38</v>
      </c>
      <c r="C15" s="13" t="s">
        <v>42</v>
      </c>
      <c r="D15" s="13" t="s">
        <v>43</v>
      </c>
      <c r="E15" s="13" t="s">
        <v>44</v>
      </c>
      <c r="F15" s="13" t="s">
        <v>29</v>
      </c>
      <c r="G15" s="16">
        <v>8</v>
      </c>
      <c r="H15" s="16">
        <v>8</v>
      </c>
      <c r="I15" s="16">
        <v>7</v>
      </c>
      <c r="J15" s="16">
        <v>3</v>
      </c>
      <c r="K15" s="13">
        <f t="shared" si="0"/>
        <v>26</v>
      </c>
      <c r="L15" s="13">
        <f t="shared" si="1"/>
        <v>55.319148936170215</v>
      </c>
      <c r="M15" s="13" t="s">
        <v>143</v>
      </c>
    </row>
    <row r="16" spans="1:34" ht="15" x14ac:dyDescent="0.25">
      <c r="A16" s="13">
        <v>5</v>
      </c>
      <c r="B16" s="16" t="s">
        <v>39</v>
      </c>
      <c r="C16" s="13" t="s">
        <v>45</v>
      </c>
      <c r="D16" s="13" t="s">
        <v>46</v>
      </c>
      <c r="E16" s="13" t="s">
        <v>47</v>
      </c>
      <c r="F16" s="13" t="s">
        <v>29</v>
      </c>
      <c r="G16" s="16">
        <v>2</v>
      </c>
      <c r="H16" s="16">
        <v>8</v>
      </c>
      <c r="I16" s="16">
        <v>8</v>
      </c>
      <c r="J16" s="16">
        <v>5</v>
      </c>
      <c r="K16" s="13">
        <f t="shared" si="0"/>
        <v>23</v>
      </c>
      <c r="L16" s="13">
        <f t="shared" si="1"/>
        <v>48.936170212765958</v>
      </c>
      <c r="M16" s="13"/>
    </row>
    <row r="17" spans="1:13" ht="15" x14ac:dyDescent="0.25">
      <c r="A17" s="13">
        <v>6</v>
      </c>
      <c r="B17" s="16" t="s">
        <v>40</v>
      </c>
      <c r="C17" s="13" t="s">
        <v>48</v>
      </c>
      <c r="D17" s="13" t="s">
        <v>49</v>
      </c>
      <c r="E17" s="13" t="s">
        <v>50</v>
      </c>
      <c r="F17" s="13" t="s">
        <v>29</v>
      </c>
      <c r="G17" s="16">
        <v>5</v>
      </c>
      <c r="H17" s="16">
        <v>7</v>
      </c>
      <c r="I17" s="16">
        <v>13</v>
      </c>
      <c r="J17" s="16">
        <v>3</v>
      </c>
      <c r="K17" s="13">
        <f t="shared" si="0"/>
        <v>28</v>
      </c>
      <c r="L17" s="13">
        <f t="shared" si="1"/>
        <v>59.574468085106382</v>
      </c>
      <c r="M17" s="13" t="s">
        <v>143</v>
      </c>
    </row>
    <row r="18" spans="1:13" ht="15" x14ac:dyDescent="0.25">
      <c r="A18" s="13">
        <v>7</v>
      </c>
      <c r="B18" s="16" t="s">
        <v>41</v>
      </c>
      <c r="C18" s="13" t="s">
        <v>51</v>
      </c>
      <c r="D18" s="13" t="s">
        <v>52</v>
      </c>
      <c r="E18" s="13" t="s">
        <v>53</v>
      </c>
      <c r="F18" s="13" t="s">
        <v>29</v>
      </c>
      <c r="G18" s="16">
        <v>0</v>
      </c>
      <c r="H18" s="16">
        <v>8</v>
      </c>
      <c r="I18" s="16">
        <v>14</v>
      </c>
      <c r="J18" s="16">
        <v>5</v>
      </c>
      <c r="K18" s="13">
        <f t="shared" si="0"/>
        <v>27</v>
      </c>
      <c r="L18" s="13">
        <f t="shared" si="1"/>
        <v>57.446808510638306</v>
      </c>
      <c r="M18" s="13" t="s">
        <v>143</v>
      </c>
    </row>
    <row r="19" spans="1:13" ht="15" x14ac:dyDescent="0.25">
      <c r="A19" s="13">
        <v>8</v>
      </c>
      <c r="B19" s="13">
        <v>6126</v>
      </c>
      <c r="C19" s="13" t="s">
        <v>62</v>
      </c>
      <c r="D19" s="13" t="s">
        <v>63</v>
      </c>
      <c r="E19" s="13" t="s">
        <v>59</v>
      </c>
      <c r="F19" s="13" t="s">
        <v>64</v>
      </c>
      <c r="G19" s="13">
        <v>2</v>
      </c>
      <c r="H19" s="13">
        <v>6</v>
      </c>
      <c r="I19" s="13">
        <v>9</v>
      </c>
      <c r="J19" s="13">
        <v>9</v>
      </c>
      <c r="K19" s="13">
        <f>G20+H20+I20+J20</f>
        <v>25</v>
      </c>
      <c r="L19" s="13">
        <f t="shared" ref="L19:L37" si="2">K19/47*100</f>
        <v>53.191489361702125</v>
      </c>
      <c r="M19" s="13" t="s">
        <v>143</v>
      </c>
    </row>
    <row r="20" spans="1:13" ht="15" x14ac:dyDescent="0.25">
      <c r="A20" s="13">
        <v>9</v>
      </c>
      <c r="B20" s="13">
        <v>6226</v>
      </c>
      <c r="C20" s="13" t="s">
        <v>65</v>
      </c>
      <c r="D20" s="13" t="s">
        <v>66</v>
      </c>
      <c r="E20" s="13" t="s">
        <v>67</v>
      </c>
      <c r="F20" s="13" t="s">
        <v>64</v>
      </c>
      <c r="G20" s="13">
        <v>0</v>
      </c>
      <c r="H20" s="13">
        <v>8</v>
      </c>
      <c r="I20" s="13">
        <v>8</v>
      </c>
      <c r="J20" s="13">
        <v>9</v>
      </c>
      <c r="K20" s="13">
        <f>G21+H21+I21+J21</f>
        <v>23</v>
      </c>
      <c r="L20" s="13">
        <f t="shared" si="2"/>
        <v>48.936170212765958</v>
      </c>
      <c r="M20" s="13"/>
    </row>
    <row r="21" spans="1:13" ht="20.25" customHeight="1" x14ac:dyDescent="0.25">
      <c r="A21" s="13">
        <v>10</v>
      </c>
      <c r="B21" s="13">
        <v>21601</v>
      </c>
      <c r="C21" s="13" t="s">
        <v>83</v>
      </c>
      <c r="D21" s="13" t="s">
        <v>84</v>
      </c>
      <c r="E21" s="13" t="s">
        <v>85</v>
      </c>
      <c r="F21" s="13" t="s">
        <v>82</v>
      </c>
      <c r="G21" s="13">
        <v>4</v>
      </c>
      <c r="H21" s="13">
        <v>5</v>
      </c>
      <c r="I21" s="13">
        <v>7</v>
      </c>
      <c r="J21" s="13">
        <v>7</v>
      </c>
      <c r="K21" s="13">
        <f>G22+H22+I22+J22</f>
        <v>11</v>
      </c>
      <c r="L21" s="13">
        <f t="shared" si="2"/>
        <v>23.404255319148938</v>
      </c>
      <c r="M21" s="13"/>
    </row>
    <row r="22" spans="1:13" ht="15" x14ac:dyDescent="0.25">
      <c r="A22" s="13">
        <v>11</v>
      </c>
      <c r="B22" s="13">
        <v>21602</v>
      </c>
      <c r="C22" s="13" t="s">
        <v>86</v>
      </c>
      <c r="D22" s="13" t="s">
        <v>87</v>
      </c>
      <c r="E22" s="13" t="s">
        <v>56</v>
      </c>
      <c r="F22" s="13" t="s">
        <v>82</v>
      </c>
      <c r="G22" s="13">
        <v>1</v>
      </c>
      <c r="H22" s="13">
        <v>3</v>
      </c>
      <c r="I22" s="13">
        <v>7</v>
      </c>
      <c r="J22" s="13">
        <v>0</v>
      </c>
      <c r="K22" s="13">
        <f>G23+H23+I23+J23</f>
        <v>20</v>
      </c>
      <c r="L22" s="13">
        <f t="shared" si="2"/>
        <v>42.553191489361701</v>
      </c>
      <c r="M22" s="13"/>
    </row>
    <row r="23" spans="1:13" ht="15" x14ac:dyDescent="0.25">
      <c r="A23" s="13">
        <v>12</v>
      </c>
      <c r="B23" s="13">
        <v>21603</v>
      </c>
      <c r="C23" s="13" t="s">
        <v>88</v>
      </c>
      <c r="D23" s="13" t="s">
        <v>89</v>
      </c>
      <c r="E23" s="13" t="s">
        <v>90</v>
      </c>
      <c r="F23" s="13" t="s">
        <v>82</v>
      </c>
      <c r="G23" s="13">
        <v>2</v>
      </c>
      <c r="H23" s="13">
        <v>4</v>
      </c>
      <c r="I23" s="13">
        <v>8</v>
      </c>
      <c r="J23" s="13">
        <v>6</v>
      </c>
      <c r="K23" s="13">
        <f t="shared" ref="K23:K29" si="3">G23+H23+I23+J23</f>
        <v>20</v>
      </c>
      <c r="L23" s="13">
        <f t="shared" si="2"/>
        <v>42.553191489361701</v>
      </c>
      <c r="M23" s="13"/>
    </row>
    <row r="24" spans="1:13" ht="15" x14ac:dyDescent="0.25">
      <c r="A24" s="13">
        <v>13</v>
      </c>
      <c r="B24" s="13">
        <v>21604</v>
      </c>
      <c r="C24" s="13" t="s">
        <v>91</v>
      </c>
      <c r="D24" s="13" t="s">
        <v>92</v>
      </c>
      <c r="E24" s="13" t="s">
        <v>93</v>
      </c>
      <c r="F24" s="13" t="s">
        <v>82</v>
      </c>
      <c r="G24" s="13">
        <v>1</v>
      </c>
      <c r="H24" s="13">
        <v>7</v>
      </c>
      <c r="I24" s="13">
        <v>1</v>
      </c>
      <c r="J24" s="13">
        <v>3</v>
      </c>
      <c r="K24" s="13">
        <f t="shared" si="3"/>
        <v>12</v>
      </c>
      <c r="L24" s="13">
        <f t="shared" si="2"/>
        <v>25.531914893617021</v>
      </c>
      <c r="M24" s="13"/>
    </row>
    <row r="25" spans="1:13" ht="15" x14ac:dyDescent="0.25">
      <c r="A25" s="13">
        <v>14</v>
      </c>
      <c r="B25" s="13">
        <v>21605</v>
      </c>
      <c r="C25" s="13" t="s">
        <v>94</v>
      </c>
      <c r="D25" s="13" t="s">
        <v>95</v>
      </c>
      <c r="E25" s="13" t="s">
        <v>93</v>
      </c>
      <c r="F25" s="13" t="s">
        <v>82</v>
      </c>
      <c r="G25" s="13">
        <v>1</v>
      </c>
      <c r="H25" s="13">
        <v>9</v>
      </c>
      <c r="I25" s="13">
        <v>3</v>
      </c>
      <c r="J25" s="13">
        <v>4</v>
      </c>
      <c r="K25" s="13">
        <f t="shared" si="3"/>
        <v>17</v>
      </c>
      <c r="L25" s="13">
        <f t="shared" si="2"/>
        <v>36.170212765957451</v>
      </c>
      <c r="M25" s="13"/>
    </row>
    <row r="26" spans="1:13" ht="15" x14ac:dyDescent="0.25">
      <c r="A26" s="13">
        <v>15</v>
      </c>
      <c r="B26" s="13">
        <v>21606</v>
      </c>
      <c r="C26" s="13" t="s">
        <v>96</v>
      </c>
      <c r="D26" s="13" t="s">
        <v>97</v>
      </c>
      <c r="E26" s="13" t="s">
        <v>79</v>
      </c>
      <c r="F26" s="13" t="s">
        <v>82</v>
      </c>
      <c r="G26" s="13">
        <v>1</v>
      </c>
      <c r="H26" s="13">
        <v>4</v>
      </c>
      <c r="I26" s="13">
        <v>8</v>
      </c>
      <c r="J26" s="13">
        <v>3</v>
      </c>
      <c r="K26" s="13">
        <f t="shared" si="3"/>
        <v>16</v>
      </c>
      <c r="L26" s="13">
        <f t="shared" si="2"/>
        <v>34.042553191489361</v>
      </c>
      <c r="M26" s="13"/>
    </row>
    <row r="27" spans="1:13" ht="15" x14ac:dyDescent="0.25">
      <c r="A27" s="13">
        <v>16</v>
      </c>
      <c r="B27" s="13">
        <v>21607</v>
      </c>
      <c r="C27" s="13" t="s">
        <v>91</v>
      </c>
      <c r="D27" s="13" t="s">
        <v>58</v>
      </c>
      <c r="E27" s="13" t="s">
        <v>98</v>
      </c>
      <c r="F27" s="13" t="s">
        <v>82</v>
      </c>
      <c r="G27" s="13">
        <v>5</v>
      </c>
      <c r="H27" s="13">
        <v>4</v>
      </c>
      <c r="I27" s="13">
        <v>6</v>
      </c>
      <c r="J27" s="13">
        <v>4</v>
      </c>
      <c r="K27" s="13">
        <f t="shared" si="3"/>
        <v>19</v>
      </c>
      <c r="L27" s="13">
        <f t="shared" si="2"/>
        <v>40.425531914893611</v>
      </c>
      <c r="M27" s="13"/>
    </row>
    <row r="28" spans="1:13" ht="15" x14ac:dyDescent="0.25">
      <c r="A28" s="13">
        <v>17</v>
      </c>
      <c r="B28" s="13">
        <v>21608</v>
      </c>
      <c r="C28" s="13" t="s">
        <v>99</v>
      </c>
      <c r="D28" s="13" t="s">
        <v>72</v>
      </c>
      <c r="E28" s="13" t="s">
        <v>100</v>
      </c>
      <c r="F28" s="13" t="s">
        <v>82</v>
      </c>
      <c r="G28" s="13">
        <v>1</v>
      </c>
      <c r="H28" s="13">
        <v>3</v>
      </c>
      <c r="I28" s="13">
        <v>7</v>
      </c>
      <c r="J28" s="13">
        <v>6</v>
      </c>
      <c r="K28" s="13">
        <f t="shared" si="3"/>
        <v>17</v>
      </c>
      <c r="L28" s="13">
        <f t="shared" si="2"/>
        <v>36.170212765957451</v>
      </c>
      <c r="M28" s="13"/>
    </row>
    <row r="29" spans="1:13" ht="15" x14ac:dyDescent="0.25">
      <c r="A29" s="13"/>
      <c r="B29" s="16"/>
      <c r="C29" s="13"/>
      <c r="D29" s="13"/>
      <c r="E29" s="13"/>
      <c r="F29" s="13"/>
      <c r="G29" s="16"/>
      <c r="H29" s="16"/>
      <c r="I29" s="16"/>
      <c r="J29" s="16"/>
      <c r="K29" s="13">
        <f t="shared" si="3"/>
        <v>0</v>
      </c>
      <c r="L29" s="13">
        <f t="shared" si="2"/>
        <v>0</v>
      </c>
      <c r="M29" s="13"/>
    </row>
    <row r="30" spans="1:13" ht="15" x14ac:dyDescent="0.25">
      <c r="A30" s="13"/>
      <c r="B30" s="19"/>
      <c r="C30" s="13"/>
      <c r="D30" s="13"/>
      <c r="E30" s="13"/>
      <c r="F30" s="13"/>
      <c r="G30" s="19"/>
      <c r="H30" s="19"/>
      <c r="I30" s="19"/>
      <c r="J30" s="19"/>
      <c r="K30" s="13">
        <f t="shared" ref="K30:K31" si="4">G30+H30+I30+J30</f>
        <v>0</v>
      </c>
      <c r="L30" s="13">
        <f t="shared" si="2"/>
        <v>0</v>
      </c>
      <c r="M30" s="13"/>
    </row>
    <row r="31" spans="1:13" ht="15" x14ac:dyDescent="0.25">
      <c r="A31" s="13"/>
      <c r="B31" s="19"/>
      <c r="C31" s="13"/>
      <c r="D31" s="13"/>
      <c r="E31" s="13"/>
      <c r="F31" s="13"/>
      <c r="G31" s="19"/>
      <c r="H31" s="19"/>
      <c r="I31" s="19"/>
      <c r="J31" s="19"/>
      <c r="K31" s="13">
        <f t="shared" si="4"/>
        <v>0</v>
      </c>
      <c r="L31" s="13">
        <f t="shared" si="2"/>
        <v>0</v>
      </c>
      <c r="M31" s="13"/>
    </row>
    <row r="32" spans="1:13" ht="15" x14ac:dyDescent="0.25">
      <c r="A32" s="13"/>
      <c r="B32" s="19"/>
      <c r="C32" s="13"/>
      <c r="D32" s="13"/>
      <c r="E32" s="13"/>
      <c r="F32" s="13"/>
      <c r="G32" s="19"/>
      <c r="H32" s="19"/>
      <c r="I32" s="19"/>
      <c r="J32" s="19"/>
      <c r="K32" s="13">
        <f t="shared" ref="K32:K34" si="5">G32+H32+I32+J32</f>
        <v>0</v>
      </c>
      <c r="L32" s="13">
        <f t="shared" si="2"/>
        <v>0</v>
      </c>
      <c r="M32" s="13"/>
    </row>
    <row r="33" spans="1:13" ht="15" x14ac:dyDescent="0.25">
      <c r="A33" s="13"/>
      <c r="B33" s="19"/>
      <c r="C33" s="13"/>
      <c r="D33" s="13"/>
      <c r="E33" s="13"/>
      <c r="F33" s="13"/>
      <c r="G33" s="19"/>
      <c r="H33" s="19"/>
      <c r="I33" s="19"/>
      <c r="J33" s="19"/>
      <c r="K33" s="13">
        <f t="shared" si="5"/>
        <v>0</v>
      </c>
      <c r="L33" s="13">
        <f t="shared" si="2"/>
        <v>0</v>
      </c>
      <c r="M33" s="13"/>
    </row>
    <row r="34" spans="1:13" ht="15" x14ac:dyDescent="0.25">
      <c r="A34" s="13"/>
      <c r="B34" s="19"/>
      <c r="C34" s="13"/>
      <c r="D34" s="13"/>
      <c r="E34" s="13"/>
      <c r="F34" s="13"/>
      <c r="G34" s="19"/>
      <c r="H34" s="19"/>
      <c r="I34" s="19"/>
      <c r="J34" s="19"/>
      <c r="K34" s="13">
        <f t="shared" si="5"/>
        <v>0</v>
      </c>
      <c r="L34" s="13">
        <f t="shared" si="2"/>
        <v>0</v>
      </c>
      <c r="M34" s="13"/>
    </row>
    <row r="35" spans="1:13" ht="15" x14ac:dyDescent="0.25">
      <c r="A35" s="13"/>
      <c r="B35" s="19"/>
      <c r="C35" s="13"/>
      <c r="D35" s="13"/>
      <c r="E35" s="13"/>
      <c r="F35" s="13"/>
      <c r="G35" s="19"/>
      <c r="H35" s="19"/>
      <c r="I35" s="19"/>
      <c r="J35" s="19"/>
      <c r="K35" s="13">
        <f t="shared" ref="K35:K37" si="6">G35+H35+I35+J35</f>
        <v>0</v>
      </c>
      <c r="L35" s="13">
        <f t="shared" si="2"/>
        <v>0</v>
      </c>
      <c r="M35" s="13"/>
    </row>
    <row r="36" spans="1:13" ht="15" x14ac:dyDescent="0.25">
      <c r="A36" s="13"/>
      <c r="B36" s="19"/>
      <c r="C36" s="13"/>
      <c r="D36" s="13"/>
      <c r="E36" s="13"/>
      <c r="F36" s="13"/>
      <c r="G36" s="19"/>
      <c r="H36" s="19"/>
      <c r="I36" s="19"/>
      <c r="J36" s="19"/>
      <c r="K36" s="13">
        <f t="shared" si="6"/>
        <v>0</v>
      </c>
      <c r="L36" s="13">
        <f t="shared" si="2"/>
        <v>0</v>
      </c>
      <c r="M36" s="13"/>
    </row>
    <row r="37" spans="1:13" ht="15" x14ac:dyDescent="0.25">
      <c r="A37" s="13"/>
      <c r="B37" s="19"/>
      <c r="C37" s="13"/>
      <c r="D37" s="13"/>
      <c r="E37" s="13"/>
      <c r="F37" s="13"/>
      <c r="G37" s="19"/>
      <c r="H37" s="19"/>
      <c r="I37" s="19"/>
      <c r="J37" s="19"/>
      <c r="K37" s="13">
        <f t="shared" si="6"/>
        <v>0</v>
      </c>
      <c r="L37" s="13">
        <f t="shared" si="2"/>
        <v>0</v>
      </c>
      <c r="M37" s="13"/>
    </row>
    <row r="38" spans="1:13" ht="15.75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40" spans="1:13" ht="15.75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12"/>
      <c r="L40" s="12"/>
    </row>
    <row r="41" spans="1:13" ht="15.75" x14ac:dyDescent="0.25">
      <c r="A41" s="7"/>
      <c r="B41" s="6"/>
      <c r="C41" s="6"/>
      <c r="D41" s="6"/>
      <c r="E41" s="6"/>
      <c r="F41" s="6"/>
      <c r="G41" s="6"/>
      <c r="H41" s="6"/>
      <c r="I41" s="6"/>
      <c r="J41" s="6"/>
    </row>
    <row r="42" spans="1:13" ht="15.75" x14ac:dyDescent="0.25">
      <c r="A42" s="7"/>
      <c r="B42" s="6"/>
      <c r="C42" s="6"/>
      <c r="D42" s="6"/>
      <c r="E42" s="6"/>
      <c r="F42" s="6"/>
      <c r="G42" s="6"/>
      <c r="H42" s="6"/>
      <c r="I42" s="6"/>
      <c r="J42" s="6"/>
    </row>
    <row r="43" spans="1:13" ht="15.7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5" spans="1:13" ht="15.75" x14ac:dyDescent="0.25">
      <c r="A45" s="7"/>
      <c r="B45" s="6"/>
      <c r="C45" s="6"/>
      <c r="D45" s="6"/>
      <c r="E45" s="6"/>
      <c r="F45" s="6"/>
      <c r="G45" s="6"/>
      <c r="H45" s="6"/>
      <c r="I45" s="6"/>
      <c r="J45" s="6"/>
    </row>
    <row r="46" spans="1:13" ht="15.75" x14ac:dyDescent="0.25">
      <c r="A46" s="7"/>
      <c r="B46" s="6"/>
      <c r="C46" s="6"/>
      <c r="D46" s="6"/>
      <c r="E46" s="6"/>
      <c r="F46" s="6"/>
      <c r="G46" s="6"/>
      <c r="H46" s="6"/>
      <c r="I46" s="6"/>
      <c r="J46" s="6"/>
    </row>
    <row r="47" spans="1:13" ht="20.25" x14ac:dyDescent="0.3">
      <c r="A47" s="7"/>
      <c r="B47" s="6"/>
      <c r="C47" s="6"/>
      <c r="D47" s="6"/>
      <c r="E47" s="8"/>
      <c r="F47" s="6"/>
      <c r="G47" s="6"/>
      <c r="H47" s="6"/>
      <c r="I47" s="6"/>
      <c r="J47" s="6"/>
    </row>
    <row r="48" spans="1:13" ht="15.75" x14ac:dyDescent="0.25">
      <c r="A48" s="7"/>
      <c r="B48" s="6"/>
      <c r="C48" s="6"/>
      <c r="D48" s="6"/>
      <c r="E48" s="6"/>
      <c r="F48" s="6"/>
      <c r="G48" s="6"/>
      <c r="H48" s="6"/>
      <c r="I48" s="6"/>
      <c r="J48" s="6"/>
    </row>
    <row r="49" spans="1:10" ht="15.75" x14ac:dyDescent="0.25">
      <c r="A49" s="7"/>
      <c r="B49" s="6"/>
      <c r="C49" s="6"/>
      <c r="D49" s="6"/>
      <c r="E49" s="6"/>
      <c r="F49" s="6"/>
      <c r="G49" s="6"/>
      <c r="H49" s="6"/>
      <c r="I49" s="6"/>
      <c r="J49" s="6"/>
    </row>
    <row r="50" spans="1:10" ht="15.75" x14ac:dyDescent="0.25">
      <c r="A50" s="7"/>
      <c r="B50" s="6"/>
      <c r="C50" s="6"/>
      <c r="D50" s="6"/>
      <c r="E50" s="6"/>
      <c r="F50" s="6"/>
      <c r="G50" s="6"/>
      <c r="H50" s="6"/>
      <c r="I50" s="6"/>
      <c r="J50" s="6"/>
    </row>
    <row r="51" spans="1:10" ht="15.75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</row>
    <row r="52" spans="1:10" ht="1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</row>
    <row r="58" spans="1:10" ht="20.25" x14ac:dyDescent="0.3">
      <c r="B58" s="17"/>
    </row>
    <row r="59" spans="1:10" ht="20.25" x14ac:dyDescent="0.3">
      <c r="B59" s="17"/>
    </row>
    <row r="60" spans="1:10" ht="20.25" x14ac:dyDescent="0.3">
      <c r="B60" s="17"/>
    </row>
  </sheetData>
  <mergeCells count="19">
    <mergeCell ref="A2:M2"/>
    <mergeCell ref="A3:I3"/>
    <mergeCell ref="A4:B4"/>
    <mergeCell ref="A10:A11"/>
    <mergeCell ref="B10:B11"/>
    <mergeCell ref="C10:C11"/>
    <mergeCell ref="D10:D11"/>
    <mergeCell ref="E10:E11"/>
    <mergeCell ref="A40:J40"/>
    <mergeCell ref="M10:M11"/>
    <mergeCell ref="A38:J38"/>
    <mergeCell ref="K38:L38"/>
    <mergeCell ref="G10:G11"/>
    <mergeCell ref="H10:H11"/>
    <mergeCell ref="I10:I11"/>
    <mergeCell ref="J10:J11"/>
    <mergeCell ref="K10:K11"/>
    <mergeCell ref="L10:L11"/>
    <mergeCell ref="F10:F11"/>
  </mergeCells>
  <pageMargins left="1.36" right="0.31" top="0.51" bottom="0.53" header="0.43" footer="0.3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1"/>
  <sheetViews>
    <sheetView zoomScale="89" zoomScaleNormal="89" workbookViewId="0">
      <selection activeCell="C5" sqref="C5:C9"/>
    </sheetView>
  </sheetViews>
  <sheetFormatPr defaultRowHeight="12.75" x14ac:dyDescent="0.2"/>
  <cols>
    <col min="1" max="1" width="7.5703125" style="5" customWidth="1"/>
    <col min="2" max="6" width="21.85546875" style="5" customWidth="1"/>
    <col min="7" max="7" width="17" style="5" customWidth="1"/>
    <col min="8" max="8" width="16.7109375" style="5" customWidth="1"/>
    <col min="9" max="9" width="20" style="5" customWidth="1"/>
    <col min="10" max="10" width="15.140625" style="5" customWidth="1"/>
    <col min="11" max="11" width="12.140625" style="5" customWidth="1"/>
    <col min="12" max="12" width="19" style="5" customWidth="1"/>
    <col min="13" max="13" width="22.85546875" style="5" customWidth="1"/>
    <col min="14" max="16384" width="9.140625" style="5"/>
  </cols>
  <sheetData>
    <row r="2" spans="1:34" ht="15.75" x14ac:dyDescent="0.25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x14ac:dyDescent="0.25">
      <c r="A3" s="24" t="s">
        <v>7</v>
      </c>
      <c r="B3" s="24"/>
      <c r="C3" s="24"/>
      <c r="D3" s="24"/>
      <c r="E3" s="24"/>
      <c r="F3" s="24"/>
      <c r="G3" s="24"/>
      <c r="H3" s="24"/>
      <c r="I3" s="24"/>
      <c r="N3" s="1"/>
      <c r="O3" s="1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.75" x14ac:dyDescent="0.25">
      <c r="A4" s="24" t="s">
        <v>23</v>
      </c>
      <c r="B4" s="24"/>
      <c r="C4" s="1"/>
      <c r="D4" s="1"/>
      <c r="E4" s="1"/>
      <c r="F4" s="1"/>
      <c r="G4" s="1"/>
      <c r="H4" s="24" t="s">
        <v>9</v>
      </c>
      <c r="I4" s="24"/>
      <c r="J4" s="3">
        <v>45</v>
      </c>
      <c r="O4" s="1"/>
      <c r="R4" s="1"/>
      <c r="S4" s="2"/>
      <c r="T4" s="2"/>
      <c r="U4" s="2"/>
      <c r="V4" s="2"/>
      <c r="W4" s="2"/>
      <c r="X4" s="2"/>
      <c r="Y4" s="2"/>
      <c r="AH4" s="2"/>
    </row>
    <row r="5" spans="1:34" ht="15.75" x14ac:dyDescent="0.25">
      <c r="A5" s="4" t="s">
        <v>8</v>
      </c>
      <c r="B5" s="4"/>
      <c r="C5" s="37" t="s">
        <v>76</v>
      </c>
      <c r="D5" s="4"/>
      <c r="E5" s="4"/>
      <c r="F5" s="4"/>
      <c r="G5" s="4"/>
      <c r="H5" s="4" t="s">
        <v>10</v>
      </c>
      <c r="O5" s="1"/>
      <c r="R5" s="4"/>
      <c r="S5" s="2"/>
      <c r="T5" s="2"/>
      <c r="U5" s="2"/>
      <c r="V5" s="2"/>
      <c r="W5" s="2"/>
      <c r="X5" s="2"/>
      <c r="Y5" s="2"/>
      <c r="AH5" s="2"/>
    </row>
    <row r="6" spans="1:34" ht="15.75" x14ac:dyDescent="0.25">
      <c r="A6" s="4" t="s">
        <v>4</v>
      </c>
      <c r="B6" s="4"/>
      <c r="C6" s="37" t="s">
        <v>29</v>
      </c>
      <c r="D6" s="4"/>
      <c r="E6" s="4"/>
      <c r="F6" s="4"/>
      <c r="G6" s="4"/>
      <c r="H6" s="1" t="s">
        <v>11</v>
      </c>
      <c r="I6" s="1"/>
      <c r="J6" s="1"/>
      <c r="O6" s="4"/>
      <c r="R6" s="4"/>
      <c r="S6" s="2"/>
      <c r="T6" s="2"/>
      <c r="U6" s="2"/>
      <c r="V6" s="2"/>
      <c r="W6" s="2"/>
      <c r="X6" s="2"/>
      <c r="Y6" s="2"/>
      <c r="AH6" s="2"/>
    </row>
    <row r="7" spans="1:34" ht="15.75" x14ac:dyDescent="0.25">
      <c r="A7" s="2"/>
      <c r="B7" s="2"/>
      <c r="C7" s="38" t="s">
        <v>82</v>
      </c>
      <c r="D7" s="2"/>
      <c r="E7" s="2"/>
      <c r="F7" s="2"/>
      <c r="G7" s="2"/>
      <c r="H7" s="4" t="s">
        <v>6</v>
      </c>
      <c r="I7" s="4" t="s">
        <v>12</v>
      </c>
      <c r="J7" s="4"/>
      <c r="O7" s="2"/>
      <c r="R7" s="2"/>
      <c r="S7" s="2"/>
      <c r="T7" s="2"/>
      <c r="U7" s="2"/>
      <c r="V7" s="2"/>
      <c r="W7" s="2"/>
      <c r="X7" s="2"/>
      <c r="Y7" s="2"/>
      <c r="AH7" s="2"/>
    </row>
    <row r="8" spans="1:34" ht="15.75" x14ac:dyDescent="0.25">
      <c r="A8" s="10"/>
      <c r="B8" s="10"/>
      <c r="C8" s="38" t="s">
        <v>64</v>
      </c>
      <c r="D8" s="10"/>
      <c r="E8" s="10"/>
      <c r="F8" s="10"/>
      <c r="G8" s="10"/>
      <c r="H8" s="4" t="s">
        <v>5</v>
      </c>
      <c r="I8" s="4" t="s">
        <v>13</v>
      </c>
      <c r="J8" s="4"/>
      <c r="N8" s="4"/>
      <c r="O8" s="4"/>
    </row>
    <row r="9" spans="1:34" ht="15.75" x14ac:dyDescent="0.25">
      <c r="A9" s="7"/>
      <c r="B9" s="6"/>
      <c r="C9" s="38" t="s">
        <v>141</v>
      </c>
      <c r="D9" s="6"/>
      <c r="E9" s="6"/>
      <c r="F9" s="6"/>
      <c r="G9" s="6"/>
      <c r="H9" s="6"/>
      <c r="I9" s="6"/>
      <c r="J9" s="6"/>
      <c r="K9" s="6"/>
      <c r="L9" s="6"/>
      <c r="M9" s="6"/>
    </row>
    <row r="10" spans="1:34" s="11" customFormat="1" ht="15" customHeight="1" x14ac:dyDescent="0.25">
      <c r="A10" s="28" t="s">
        <v>0</v>
      </c>
      <c r="B10" s="30" t="s">
        <v>1</v>
      </c>
      <c r="C10" s="30" t="s">
        <v>15</v>
      </c>
      <c r="D10" s="30" t="s">
        <v>16</v>
      </c>
      <c r="E10" s="30" t="s">
        <v>17</v>
      </c>
      <c r="F10" s="30" t="s">
        <v>24</v>
      </c>
      <c r="G10" s="30" t="s">
        <v>18</v>
      </c>
      <c r="H10" s="30" t="s">
        <v>19</v>
      </c>
      <c r="I10" s="30" t="s">
        <v>20</v>
      </c>
      <c r="J10" s="33" t="s">
        <v>21</v>
      </c>
      <c r="K10" s="30" t="s">
        <v>14</v>
      </c>
      <c r="L10" s="28" t="s">
        <v>2</v>
      </c>
      <c r="M10" s="28" t="s">
        <v>3</v>
      </c>
    </row>
    <row r="11" spans="1:34" s="11" customFormat="1" ht="30.75" customHeight="1" x14ac:dyDescent="0.25">
      <c r="A11" s="29"/>
      <c r="B11" s="31"/>
      <c r="C11" s="32"/>
      <c r="D11" s="32"/>
      <c r="E11" s="32"/>
      <c r="F11" s="32"/>
      <c r="G11" s="32"/>
      <c r="H11" s="32"/>
      <c r="I11" s="32"/>
      <c r="J11" s="33"/>
      <c r="K11" s="31"/>
      <c r="L11" s="34"/>
      <c r="M11" s="29"/>
    </row>
    <row r="12" spans="1:34" ht="20.25" x14ac:dyDescent="0.3">
      <c r="A12" s="9">
        <v>1</v>
      </c>
      <c r="B12" s="18">
        <v>7126</v>
      </c>
      <c r="C12" s="18" t="s">
        <v>68</v>
      </c>
      <c r="D12" s="18" t="s">
        <v>69</v>
      </c>
      <c r="E12" s="18" t="s">
        <v>70</v>
      </c>
      <c r="F12" s="18"/>
      <c r="G12" s="18">
        <v>1</v>
      </c>
      <c r="H12" s="18">
        <v>6</v>
      </c>
      <c r="I12" s="18">
        <v>8</v>
      </c>
      <c r="J12" s="18">
        <v>11</v>
      </c>
      <c r="K12" s="8">
        <f>G12+H12+I12+J12</f>
        <v>26</v>
      </c>
      <c r="L12" s="8">
        <f>K12/45*100</f>
        <v>57.777777777777771</v>
      </c>
      <c r="M12" s="8" t="s">
        <v>139</v>
      </c>
    </row>
    <row r="13" spans="1:34" ht="20.25" x14ac:dyDescent="0.3">
      <c r="A13" s="9">
        <v>2</v>
      </c>
      <c r="B13" s="18">
        <v>7226</v>
      </c>
      <c r="C13" s="18" t="s">
        <v>71</v>
      </c>
      <c r="D13" s="18" t="s">
        <v>72</v>
      </c>
      <c r="E13" s="18" t="s">
        <v>50</v>
      </c>
      <c r="F13" s="18" t="s">
        <v>64</v>
      </c>
      <c r="G13" s="18">
        <v>1</v>
      </c>
      <c r="H13" s="18">
        <v>4</v>
      </c>
      <c r="I13" s="18">
        <v>8</v>
      </c>
      <c r="J13" s="18">
        <v>9</v>
      </c>
      <c r="K13" s="8">
        <f t="shared" ref="K13:K19" si="0">G13+H13+I13+J13</f>
        <v>22</v>
      </c>
      <c r="L13" s="8">
        <f t="shared" ref="L13:L19" si="1">K13/45*100</f>
        <v>48.888888888888886</v>
      </c>
      <c r="M13" s="8"/>
    </row>
    <row r="14" spans="1:34" ht="20.25" x14ac:dyDescent="0.3">
      <c r="A14" s="9"/>
      <c r="B14" s="8"/>
      <c r="C14" s="8"/>
      <c r="D14" s="8"/>
      <c r="E14" s="8"/>
      <c r="F14" s="8"/>
      <c r="G14" s="8"/>
      <c r="H14" s="8"/>
      <c r="I14" s="8"/>
      <c r="J14" s="8"/>
      <c r="K14" s="8">
        <f t="shared" si="0"/>
        <v>0</v>
      </c>
      <c r="L14" s="8">
        <f t="shared" si="1"/>
        <v>0</v>
      </c>
      <c r="M14" s="8"/>
    </row>
    <row r="15" spans="1:34" ht="20.25" x14ac:dyDescent="0.3">
      <c r="A15" s="9"/>
      <c r="B15" s="8"/>
      <c r="C15" s="8"/>
      <c r="D15" s="8"/>
      <c r="E15" s="8"/>
      <c r="F15" s="8"/>
      <c r="G15" s="8"/>
      <c r="H15" s="8"/>
      <c r="I15" s="8"/>
      <c r="J15" s="8"/>
      <c r="K15" s="8">
        <f t="shared" si="0"/>
        <v>0</v>
      </c>
      <c r="L15" s="8">
        <f t="shared" si="1"/>
        <v>0</v>
      </c>
      <c r="M15" s="8"/>
    </row>
    <row r="16" spans="1:34" ht="20.25" x14ac:dyDescent="0.3">
      <c r="A16" s="9"/>
      <c r="B16" s="8"/>
      <c r="C16" s="8"/>
      <c r="D16" s="8"/>
      <c r="E16" s="8"/>
      <c r="F16" s="8"/>
      <c r="G16" s="8"/>
      <c r="H16" s="8"/>
      <c r="I16" s="8"/>
      <c r="J16" s="8"/>
      <c r="K16" s="8">
        <f t="shared" si="0"/>
        <v>0</v>
      </c>
      <c r="L16" s="8">
        <f t="shared" si="1"/>
        <v>0</v>
      </c>
      <c r="M16" s="8"/>
    </row>
    <row r="17" spans="1:13" ht="20.25" x14ac:dyDescent="0.3">
      <c r="A17" s="9"/>
      <c r="B17" s="8"/>
      <c r="C17" s="8"/>
      <c r="D17" s="8"/>
      <c r="E17" s="8"/>
      <c r="F17" s="8"/>
      <c r="G17" s="8"/>
      <c r="H17" s="8"/>
      <c r="I17" s="8"/>
      <c r="J17" s="8"/>
      <c r="K17" s="8">
        <f t="shared" si="0"/>
        <v>0</v>
      </c>
      <c r="L17" s="8">
        <f t="shared" si="1"/>
        <v>0</v>
      </c>
      <c r="M17" s="8"/>
    </row>
    <row r="18" spans="1:13" ht="20.25" x14ac:dyDescent="0.3">
      <c r="A18" s="9"/>
      <c r="B18" s="8"/>
      <c r="C18" s="8"/>
      <c r="D18" s="8"/>
      <c r="E18" s="8"/>
      <c r="F18" s="8"/>
      <c r="G18" s="8"/>
      <c r="H18" s="8"/>
      <c r="I18" s="8"/>
      <c r="J18" s="8"/>
      <c r="K18" s="8">
        <f t="shared" si="0"/>
        <v>0</v>
      </c>
      <c r="L18" s="8">
        <f t="shared" si="1"/>
        <v>0</v>
      </c>
      <c r="M18" s="8"/>
    </row>
    <row r="19" spans="1:13" ht="20.25" x14ac:dyDescent="0.3">
      <c r="A19" s="9"/>
      <c r="B19" s="8"/>
      <c r="C19" s="8"/>
      <c r="D19" s="8"/>
      <c r="E19" s="8"/>
      <c r="F19" s="8"/>
      <c r="G19" s="8"/>
      <c r="H19" s="8"/>
      <c r="I19" s="8"/>
      <c r="J19" s="8"/>
      <c r="K19" s="8">
        <f t="shared" si="0"/>
        <v>0</v>
      </c>
      <c r="L19" s="8">
        <f t="shared" si="1"/>
        <v>0</v>
      </c>
      <c r="M19" s="8"/>
    </row>
    <row r="21" spans="1:13" ht="15.75" x14ac:dyDescent="0.25">
      <c r="A21" s="7"/>
    </row>
    <row r="23" spans="1:13" ht="15.75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5" spans="1:13" ht="15.75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7" spans="1:13" ht="15.75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9" spans="1:13" ht="15.75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12"/>
      <c r="L29" s="12"/>
    </row>
    <row r="30" spans="1:13" ht="15.75" x14ac:dyDescent="0.25">
      <c r="A30" s="7"/>
      <c r="B30" s="6"/>
      <c r="C30" s="6"/>
      <c r="D30" s="6"/>
      <c r="E30" s="6"/>
      <c r="F30" s="6"/>
      <c r="G30" s="6"/>
      <c r="H30" s="6"/>
      <c r="I30" s="6"/>
      <c r="J30" s="6"/>
    </row>
    <row r="31" spans="1:13" ht="15.75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</row>
    <row r="32" spans="1:13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4" spans="1:10" ht="15.75" x14ac:dyDescent="0.25">
      <c r="A34" s="7"/>
      <c r="B34" s="6"/>
      <c r="C34" s="6"/>
      <c r="D34" s="6"/>
      <c r="E34" s="6"/>
      <c r="F34" s="6"/>
      <c r="G34" s="6"/>
      <c r="H34" s="6"/>
      <c r="I34" s="6"/>
      <c r="J34" s="6"/>
    </row>
    <row r="35" spans="1:10" ht="15.75" x14ac:dyDescent="0.25">
      <c r="A35" s="7"/>
      <c r="B35" s="6"/>
      <c r="C35" s="6"/>
      <c r="D35" s="6"/>
      <c r="E35" s="6"/>
      <c r="F35" s="6"/>
      <c r="G35" s="6"/>
      <c r="H35" s="6"/>
      <c r="I35" s="6"/>
      <c r="J35" s="6"/>
    </row>
    <row r="36" spans="1:10" ht="15.75" x14ac:dyDescent="0.25">
      <c r="A36" s="7"/>
      <c r="B36" s="6"/>
      <c r="C36" s="6"/>
      <c r="D36" s="6"/>
      <c r="E36" s="6"/>
      <c r="F36" s="6"/>
      <c r="G36" s="6"/>
      <c r="H36" s="6"/>
      <c r="I36" s="6"/>
      <c r="J36" s="6"/>
    </row>
    <row r="37" spans="1:10" ht="15.75" x14ac:dyDescent="0.25">
      <c r="A37" s="7"/>
      <c r="B37" s="6"/>
      <c r="C37" s="6"/>
      <c r="D37" s="6"/>
      <c r="E37" s="6"/>
      <c r="F37" s="6"/>
      <c r="G37" s="6"/>
      <c r="H37" s="6"/>
      <c r="I37" s="6"/>
      <c r="J37" s="6"/>
    </row>
    <row r="38" spans="1:10" ht="15.75" x14ac:dyDescent="0.25">
      <c r="A38" s="7"/>
      <c r="B38" s="6"/>
      <c r="C38" s="6"/>
      <c r="D38" s="6"/>
      <c r="E38" s="6"/>
      <c r="F38" s="6"/>
      <c r="G38" s="6"/>
      <c r="H38" s="6"/>
      <c r="I38" s="6"/>
      <c r="J38" s="6"/>
    </row>
    <row r="39" spans="1:10" ht="15.75" x14ac:dyDescent="0.25">
      <c r="A39" s="7"/>
      <c r="B39" s="6"/>
      <c r="C39" s="6"/>
      <c r="D39" s="6"/>
      <c r="E39" s="6"/>
      <c r="F39" s="6"/>
      <c r="G39" s="6"/>
      <c r="H39" s="6"/>
      <c r="I39" s="6"/>
      <c r="J39" s="6"/>
    </row>
    <row r="40" spans="1:10" ht="15.75" x14ac:dyDescent="0.25">
      <c r="A40" s="7"/>
      <c r="B40" s="6"/>
      <c r="C40" s="6"/>
      <c r="D40" s="6"/>
      <c r="E40" s="6"/>
      <c r="F40" s="6"/>
      <c r="G40" s="6"/>
      <c r="H40" s="6"/>
      <c r="I40" s="6"/>
      <c r="J40" s="6"/>
    </row>
    <row r="41" spans="1:10" ht="1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</row>
  </sheetData>
  <mergeCells count="24">
    <mergeCell ref="F10:F11"/>
    <mergeCell ref="A29:J29"/>
    <mergeCell ref="A23:J23"/>
    <mergeCell ref="K23:L23"/>
    <mergeCell ref="A25:J25"/>
    <mergeCell ref="K25:L25"/>
    <mergeCell ref="A27:J27"/>
    <mergeCell ref="K27:L27"/>
    <mergeCell ref="M10:M11"/>
    <mergeCell ref="A2:M2"/>
    <mergeCell ref="A3:I3"/>
    <mergeCell ref="A4:B4"/>
    <mergeCell ref="H4:I4"/>
    <mergeCell ref="A10:A11"/>
    <mergeCell ref="B10:B11"/>
    <mergeCell ref="C10:C11"/>
    <mergeCell ref="D10:D11"/>
    <mergeCell ref="E10:E11"/>
    <mergeCell ref="G10:G11"/>
    <mergeCell ref="J10:J11"/>
    <mergeCell ref="K10:K11"/>
    <mergeCell ref="L10:L11"/>
    <mergeCell ref="H10:H11"/>
    <mergeCell ref="I10:I11"/>
  </mergeCells>
  <pageMargins left="1.36" right="0.31" top="0.51" bottom="0.53" header="0.43" footer="0.3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1"/>
  <sheetViews>
    <sheetView zoomScale="89" zoomScaleNormal="89" workbookViewId="0">
      <selection activeCell="C5" sqref="C5:C9"/>
    </sheetView>
  </sheetViews>
  <sheetFormatPr defaultRowHeight="12.75" x14ac:dyDescent="0.2"/>
  <cols>
    <col min="1" max="1" width="7.5703125" style="5" customWidth="1"/>
    <col min="2" max="6" width="21.85546875" style="5" customWidth="1"/>
    <col min="7" max="7" width="17" style="5" customWidth="1"/>
    <col min="8" max="8" width="16.7109375" style="5" customWidth="1"/>
    <col min="9" max="9" width="20" style="5" customWidth="1"/>
    <col min="10" max="10" width="15.140625" style="5" customWidth="1"/>
    <col min="11" max="11" width="12.140625" style="5" customWidth="1"/>
    <col min="12" max="12" width="19" style="5" customWidth="1"/>
    <col min="13" max="13" width="22.85546875" style="5" customWidth="1"/>
    <col min="14" max="16384" width="9.140625" style="5"/>
  </cols>
  <sheetData>
    <row r="2" spans="1:34" ht="15.75" x14ac:dyDescent="0.25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x14ac:dyDescent="0.25">
      <c r="A3" s="24" t="s">
        <v>7</v>
      </c>
      <c r="B3" s="24"/>
      <c r="C3" s="24"/>
      <c r="D3" s="24"/>
      <c r="E3" s="24"/>
      <c r="F3" s="24"/>
      <c r="G3" s="24"/>
      <c r="H3" s="24"/>
      <c r="I3" s="24"/>
      <c r="N3" s="1"/>
      <c r="O3" s="1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.75" x14ac:dyDescent="0.25">
      <c r="A4" s="24" t="s">
        <v>23</v>
      </c>
      <c r="B4" s="24"/>
      <c r="C4" s="1"/>
      <c r="D4" s="1"/>
      <c r="E4" s="1"/>
      <c r="F4" s="1"/>
      <c r="G4" s="1"/>
      <c r="H4" s="24" t="s">
        <v>9</v>
      </c>
      <c r="I4" s="24"/>
      <c r="J4" s="3">
        <v>45</v>
      </c>
      <c r="O4" s="1"/>
      <c r="R4" s="1"/>
      <c r="S4" s="2"/>
      <c r="T4" s="2"/>
      <c r="U4" s="2"/>
      <c r="V4" s="2"/>
      <c r="W4" s="2"/>
      <c r="X4" s="2"/>
      <c r="Y4" s="2"/>
      <c r="AH4" s="2"/>
    </row>
    <row r="5" spans="1:34" ht="15.75" x14ac:dyDescent="0.25">
      <c r="A5" s="4" t="s">
        <v>8</v>
      </c>
      <c r="B5" s="4"/>
      <c r="C5" s="37" t="s">
        <v>76</v>
      </c>
      <c r="D5" s="4"/>
      <c r="E5" s="4"/>
      <c r="F5" s="4"/>
      <c r="G5" s="4"/>
      <c r="H5" s="4" t="s">
        <v>10</v>
      </c>
      <c r="O5" s="1"/>
      <c r="R5" s="4"/>
      <c r="S5" s="2"/>
      <c r="T5" s="2"/>
      <c r="U5" s="2"/>
      <c r="V5" s="2"/>
      <c r="W5" s="2"/>
      <c r="X5" s="2"/>
      <c r="Y5" s="2"/>
      <c r="AH5" s="2"/>
    </row>
    <row r="6" spans="1:34" ht="15.75" x14ac:dyDescent="0.25">
      <c r="A6" s="4" t="s">
        <v>4</v>
      </c>
      <c r="B6" s="4"/>
      <c r="C6" s="37" t="s">
        <v>29</v>
      </c>
      <c r="D6" s="4"/>
      <c r="E6" s="4"/>
      <c r="F6" s="4"/>
      <c r="G6" s="4"/>
      <c r="H6" s="1" t="s">
        <v>11</v>
      </c>
      <c r="I6" s="1"/>
      <c r="J6" s="1"/>
      <c r="O6" s="4"/>
      <c r="R6" s="4"/>
      <c r="S6" s="2"/>
      <c r="T6" s="2"/>
      <c r="U6" s="2"/>
      <c r="V6" s="2"/>
      <c r="W6" s="2"/>
      <c r="X6" s="2"/>
      <c r="Y6" s="2"/>
      <c r="AH6" s="2"/>
    </row>
    <row r="7" spans="1:34" ht="15.75" x14ac:dyDescent="0.25">
      <c r="A7" s="2"/>
      <c r="B7" s="2"/>
      <c r="C7" s="38" t="s">
        <v>82</v>
      </c>
      <c r="D7" s="2"/>
      <c r="E7" s="2"/>
      <c r="F7" s="2"/>
      <c r="G7" s="2"/>
      <c r="H7" s="4" t="s">
        <v>6</v>
      </c>
      <c r="I7" s="4" t="s">
        <v>12</v>
      </c>
      <c r="J7" s="4"/>
      <c r="O7" s="2"/>
      <c r="R7" s="2"/>
      <c r="S7" s="2"/>
      <c r="T7" s="2"/>
      <c r="U7" s="2"/>
      <c r="V7" s="2"/>
      <c r="W7" s="2"/>
      <c r="X7" s="2"/>
      <c r="Y7" s="2"/>
      <c r="AH7" s="2"/>
    </row>
    <row r="8" spans="1:34" ht="15.75" x14ac:dyDescent="0.25">
      <c r="A8" s="10"/>
      <c r="B8" s="10"/>
      <c r="C8" s="38" t="s">
        <v>64</v>
      </c>
      <c r="D8" s="10"/>
      <c r="E8" s="10"/>
      <c r="F8" s="10"/>
      <c r="G8" s="10"/>
      <c r="H8" s="4" t="s">
        <v>5</v>
      </c>
      <c r="I8" s="4" t="s">
        <v>13</v>
      </c>
      <c r="J8" s="4"/>
      <c r="N8" s="4"/>
      <c r="O8" s="4"/>
    </row>
    <row r="9" spans="1:34" ht="15.75" x14ac:dyDescent="0.25">
      <c r="A9" s="7"/>
      <c r="B9" s="6"/>
      <c r="C9" s="38" t="s">
        <v>141</v>
      </c>
      <c r="D9" s="6"/>
      <c r="E9" s="6"/>
      <c r="F9" s="6"/>
      <c r="G9" s="6"/>
      <c r="H9" s="6"/>
      <c r="I9" s="6"/>
      <c r="J9" s="6"/>
      <c r="K9" s="6"/>
      <c r="L9" s="6"/>
      <c r="M9" s="6"/>
    </row>
    <row r="10" spans="1:34" s="11" customFormat="1" ht="15" customHeight="1" x14ac:dyDescent="0.25">
      <c r="A10" s="25" t="s">
        <v>0</v>
      </c>
      <c r="B10" s="26" t="s">
        <v>1</v>
      </c>
      <c r="C10" s="35" t="s">
        <v>15</v>
      </c>
      <c r="D10" s="26" t="s">
        <v>16</v>
      </c>
      <c r="E10" s="26" t="s">
        <v>17</v>
      </c>
      <c r="F10" s="26" t="s">
        <v>24</v>
      </c>
      <c r="G10" s="26" t="s">
        <v>18</v>
      </c>
      <c r="H10" s="26" t="s">
        <v>19</v>
      </c>
      <c r="I10" s="26" t="s">
        <v>20</v>
      </c>
      <c r="J10" s="26" t="s">
        <v>21</v>
      </c>
      <c r="K10" s="26" t="s">
        <v>14</v>
      </c>
      <c r="L10" s="25" t="s">
        <v>2</v>
      </c>
      <c r="M10" s="25" t="s">
        <v>3</v>
      </c>
    </row>
    <row r="11" spans="1:34" s="11" customFormat="1" ht="30.75" customHeight="1" x14ac:dyDescent="0.25">
      <c r="A11" s="25"/>
      <c r="B11" s="26"/>
      <c r="C11" s="36"/>
      <c r="D11" s="26"/>
      <c r="E11" s="26"/>
      <c r="F11" s="26"/>
      <c r="G11" s="26"/>
      <c r="H11" s="26"/>
      <c r="I11" s="26"/>
      <c r="J11" s="26"/>
      <c r="K11" s="26"/>
      <c r="L11" s="25"/>
      <c r="M11" s="25"/>
    </row>
    <row r="12" spans="1:34" ht="15" x14ac:dyDescent="0.2">
      <c r="A12" s="15">
        <v>1</v>
      </c>
      <c r="B12" s="16" t="s">
        <v>60</v>
      </c>
      <c r="C12" s="15" t="s">
        <v>54</v>
      </c>
      <c r="D12" s="15" t="s">
        <v>55</v>
      </c>
      <c r="E12" s="15" t="s">
        <v>56</v>
      </c>
      <c r="F12" s="15" t="s">
        <v>29</v>
      </c>
      <c r="G12" s="16">
        <v>2</v>
      </c>
      <c r="H12" s="16">
        <v>3</v>
      </c>
      <c r="I12" s="16">
        <v>6</v>
      </c>
      <c r="J12" s="16">
        <v>0</v>
      </c>
      <c r="K12" s="15">
        <f>G12+H12+I12+J12</f>
        <v>11</v>
      </c>
      <c r="L12" s="15">
        <f>K12/45*100</f>
        <v>24.444444444444443</v>
      </c>
      <c r="M12" s="15"/>
    </row>
    <row r="13" spans="1:34" ht="15" x14ac:dyDescent="0.2">
      <c r="A13" s="15">
        <v>2</v>
      </c>
      <c r="B13" s="16" t="s">
        <v>61</v>
      </c>
      <c r="C13" s="15" t="s">
        <v>57</v>
      </c>
      <c r="D13" s="15" t="s">
        <v>58</v>
      </c>
      <c r="E13" s="15" t="s">
        <v>59</v>
      </c>
      <c r="F13" s="15" t="s">
        <v>29</v>
      </c>
      <c r="G13" s="16">
        <v>1</v>
      </c>
      <c r="H13" s="16">
        <v>2</v>
      </c>
      <c r="I13" s="16">
        <v>5</v>
      </c>
      <c r="J13" s="16">
        <v>0</v>
      </c>
      <c r="K13" s="15">
        <f t="shared" ref="K13:K19" si="0">G13+H13+I13+J13</f>
        <v>8</v>
      </c>
      <c r="L13" s="15">
        <f t="shared" ref="L13:L19" si="1">K13/45*100</f>
        <v>17.777777777777779</v>
      </c>
      <c r="M13" s="15"/>
    </row>
    <row r="14" spans="1:34" ht="15" x14ac:dyDescent="0.2">
      <c r="A14" s="15">
        <v>3</v>
      </c>
      <c r="B14" s="15">
        <v>1783</v>
      </c>
      <c r="C14" s="15" t="s">
        <v>73</v>
      </c>
      <c r="D14" s="15" t="s">
        <v>74</v>
      </c>
      <c r="E14" s="15" t="s">
        <v>75</v>
      </c>
      <c r="F14" s="15" t="s">
        <v>76</v>
      </c>
      <c r="G14" s="15">
        <v>4</v>
      </c>
      <c r="H14" s="15">
        <v>9</v>
      </c>
      <c r="I14" s="15">
        <v>10</v>
      </c>
      <c r="J14" s="15">
        <v>10</v>
      </c>
      <c r="K14" s="15">
        <f t="shared" si="0"/>
        <v>33</v>
      </c>
      <c r="L14" s="15">
        <f t="shared" si="1"/>
        <v>73.333333333333329</v>
      </c>
      <c r="M14" s="15" t="s">
        <v>139</v>
      </c>
    </row>
    <row r="15" spans="1:34" ht="15" x14ac:dyDescent="0.2">
      <c r="A15" s="15">
        <v>4</v>
      </c>
      <c r="B15" s="15">
        <v>1784</v>
      </c>
      <c r="C15" s="15" t="s">
        <v>77</v>
      </c>
      <c r="D15" s="15" t="s">
        <v>78</v>
      </c>
      <c r="E15" s="15" t="s">
        <v>79</v>
      </c>
      <c r="F15" s="15" t="s">
        <v>76</v>
      </c>
      <c r="G15" s="15">
        <v>1</v>
      </c>
      <c r="H15" s="15">
        <v>8</v>
      </c>
      <c r="I15" s="15">
        <v>9</v>
      </c>
      <c r="J15" s="15">
        <v>10</v>
      </c>
      <c r="K15" s="15">
        <f t="shared" si="0"/>
        <v>28</v>
      </c>
      <c r="L15" s="15">
        <f t="shared" si="1"/>
        <v>62.222222222222221</v>
      </c>
      <c r="M15" s="15" t="s">
        <v>143</v>
      </c>
    </row>
    <row r="16" spans="1:34" ht="15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>
        <f t="shared" si="0"/>
        <v>0</v>
      </c>
      <c r="L16" s="15">
        <f t="shared" si="1"/>
        <v>0</v>
      </c>
      <c r="M16" s="15"/>
    </row>
    <row r="17" spans="1:13" ht="15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>
        <f t="shared" si="0"/>
        <v>0</v>
      </c>
      <c r="L17" s="15">
        <f t="shared" si="1"/>
        <v>0</v>
      </c>
      <c r="M17" s="15"/>
    </row>
    <row r="18" spans="1:13" ht="15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>
        <f t="shared" si="0"/>
        <v>0</v>
      </c>
      <c r="L18" s="15">
        <f t="shared" si="1"/>
        <v>0</v>
      </c>
      <c r="M18" s="15"/>
    </row>
    <row r="19" spans="1:13" ht="15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>
        <f t="shared" si="0"/>
        <v>0</v>
      </c>
      <c r="L19" s="15">
        <f t="shared" si="1"/>
        <v>0</v>
      </c>
      <c r="M19" s="15"/>
    </row>
    <row r="21" spans="1:13" ht="15.75" x14ac:dyDescent="0.25">
      <c r="A21" s="7"/>
    </row>
    <row r="23" spans="1:13" ht="15.75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5" spans="1:13" ht="15.75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7" spans="1:13" ht="15.75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9" spans="1:13" ht="15.75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12"/>
      <c r="L29" s="12"/>
    </row>
    <row r="30" spans="1:13" ht="15.75" x14ac:dyDescent="0.25">
      <c r="A30" s="7"/>
      <c r="B30" s="6"/>
      <c r="C30" s="6"/>
      <c r="D30" s="6"/>
      <c r="E30" s="6"/>
      <c r="F30" s="6"/>
      <c r="G30" s="6"/>
      <c r="H30" s="6"/>
      <c r="I30" s="6"/>
      <c r="J30" s="6"/>
    </row>
    <row r="31" spans="1:13" ht="15.75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</row>
    <row r="32" spans="1:13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4" spans="1:10" ht="15.75" x14ac:dyDescent="0.25">
      <c r="A34" s="7"/>
      <c r="B34" s="6"/>
      <c r="C34" s="6"/>
      <c r="D34" s="6"/>
      <c r="E34" s="6"/>
      <c r="F34" s="6"/>
      <c r="G34" s="6"/>
      <c r="H34" s="6"/>
      <c r="I34" s="6"/>
      <c r="J34" s="6"/>
    </row>
    <row r="35" spans="1:10" ht="15.75" x14ac:dyDescent="0.25">
      <c r="A35" s="7"/>
      <c r="B35" s="6"/>
      <c r="C35" s="6"/>
      <c r="D35" s="6"/>
      <c r="E35" s="6"/>
      <c r="F35" s="6"/>
      <c r="G35" s="6"/>
      <c r="H35" s="6"/>
      <c r="I35" s="6"/>
      <c r="J35" s="6"/>
    </row>
    <row r="36" spans="1:10" ht="15.75" x14ac:dyDescent="0.25">
      <c r="A36" s="7"/>
      <c r="B36" s="6"/>
      <c r="C36" s="6"/>
      <c r="D36" s="6"/>
      <c r="E36" s="6"/>
      <c r="F36" s="6"/>
      <c r="G36" s="6"/>
      <c r="H36" s="6"/>
      <c r="I36" s="6"/>
      <c r="J36" s="6"/>
    </row>
    <row r="37" spans="1:10" ht="15.75" x14ac:dyDescent="0.25">
      <c r="A37" s="7"/>
      <c r="B37" s="6"/>
      <c r="C37" s="6"/>
      <c r="D37" s="6"/>
      <c r="E37" s="6"/>
      <c r="F37" s="6"/>
      <c r="G37" s="6"/>
      <c r="H37" s="6"/>
      <c r="I37" s="6"/>
      <c r="J37" s="6"/>
    </row>
    <row r="38" spans="1:10" ht="15.75" x14ac:dyDescent="0.25">
      <c r="A38" s="7"/>
      <c r="B38" s="6"/>
      <c r="C38" s="6"/>
      <c r="D38" s="6"/>
      <c r="E38" s="6"/>
      <c r="F38" s="6"/>
      <c r="G38" s="6"/>
      <c r="H38" s="6"/>
      <c r="I38" s="6"/>
      <c r="J38" s="6"/>
    </row>
    <row r="39" spans="1:10" ht="15.75" x14ac:dyDescent="0.25">
      <c r="A39" s="7"/>
      <c r="B39" s="6"/>
      <c r="C39" s="6"/>
      <c r="D39" s="6"/>
      <c r="E39" s="6"/>
      <c r="F39" s="6"/>
      <c r="G39" s="6"/>
      <c r="H39" s="6"/>
      <c r="I39" s="6"/>
      <c r="J39" s="6"/>
    </row>
    <row r="40" spans="1:10" ht="15.75" x14ac:dyDescent="0.25">
      <c r="A40" s="7"/>
      <c r="B40" s="6"/>
      <c r="C40" s="6"/>
      <c r="D40" s="6"/>
      <c r="E40" s="6"/>
      <c r="F40" s="6"/>
      <c r="G40" s="6"/>
      <c r="H40" s="6"/>
      <c r="I40" s="6"/>
      <c r="J40" s="6"/>
    </row>
    <row r="41" spans="1:10" ht="1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</row>
  </sheetData>
  <mergeCells count="24">
    <mergeCell ref="A2:M2"/>
    <mergeCell ref="A3:I3"/>
    <mergeCell ref="A4:B4"/>
    <mergeCell ref="H4:I4"/>
    <mergeCell ref="A10:A11"/>
    <mergeCell ref="B10:B11"/>
    <mergeCell ref="C10:C11"/>
    <mergeCell ref="D10:D11"/>
    <mergeCell ref="E10:E11"/>
    <mergeCell ref="A27:J27"/>
    <mergeCell ref="K27:L27"/>
    <mergeCell ref="A29:J29"/>
    <mergeCell ref="L10:L11"/>
    <mergeCell ref="M10:M11"/>
    <mergeCell ref="A23:J23"/>
    <mergeCell ref="K23:L23"/>
    <mergeCell ref="A25:J25"/>
    <mergeCell ref="K25:L25"/>
    <mergeCell ref="G10:G11"/>
    <mergeCell ref="H10:H11"/>
    <mergeCell ref="I10:I11"/>
    <mergeCell ref="J10:J11"/>
    <mergeCell ref="K10:K11"/>
    <mergeCell ref="F10:F11"/>
  </mergeCells>
  <pageMargins left="1.36" right="0.31" top="0.51" bottom="0.53" header="0.43" footer="0.3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1"/>
  <sheetViews>
    <sheetView tabSelected="1" zoomScale="89" zoomScaleNormal="89" workbookViewId="0">
      <selection activeCell="C5" sqref="C5:C9"/>
    </sheetView>
  </sheetViews>
  <sheetFormatPr defaultRowHeight="12.75" x14ac:dyDescent="0.2"/>
  <cols>
    <col min="1" max="1" width="7.5703125" style="5" customWidth="1"/>
    <col min="2" max="6" width="21.85546875" style="5" customWidth="1"/>
    <col min="7" max="7" width="14.85546875" style="5" customWidth="1"/>
    <col min="8" max="8" width="17.7109375" style="5" customWidth="1"/>
    <col min="9" max="9" width="20.42578125" style="5" customWidth="1"/>
    <col min="10" max="10" width="15.140625" style="5" customWidth="1"/>
    <col min="11" max="11" width="11.5703125" style="5" customWidth="1"/>
    <col min="12" max="12" width="18" style="5" customWidth="1"/>
    <col min="13" max="13" width="20.5703125" style="5" customWidth="1"/>
    <col min="14" max="16384" width="9.140625" style="5"/>
  </cols>
  <sheetData>
    <row r="2" spans="1:34" ht="15.75" x14ac:dyDescent="0.25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x14ac:dyDescent="0.25">
      <c r="A3" s="24" t="s">
        <v>7</v>
      </c>
      <c r="B3" s="24"/>
      <c r="C3" s="24"/>
      <c r="D3" s="24"/>
      <c r="E3" s="24"/>
      <c r="F3" s="24"/>
      <c r="G3" s="24"/>
      <c r="H3" s="24"/>
      <c r="I3" s="24"/>
      <c r="N3" s="1"/>
      <c r="O3" s="1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.75" x14ac:dyDescent="0.25">
      <c r="A4" s="24" t="s">
        <v>23</v>
      </c>
      <c r="B4" s="24"/>
      <c r="C4" s="1"/>
      <c r="D4" s="1"/>
      <c r="E4" s="1"/>
      <c r="F4" s="1"/>
      <c r="G4" s="4" t="s">
        <v>9</v>
      </c>
      <c r="H4" s="4"/>
      <c r="I4" s="3">
        <v>55</v>
      </c>
      <c r="O4" s="1"/>
      <c r="R4" s="1"/>
      <c r="S4" s="2"/>
      <c r="T4" s="2"/>
      <c r="U4" s="2"/>
      <c r="V4" s="2"/>
      <c r="W4" s="2"/>
      <c r="X4" s="2"/>
      <c r="Y4" s="2"/>
      <c r="AH4" s="2"/>
    </row>
    <row r="5" spans="1:34" ht="15.75" x14ac:dyDescent="0.25">
      <c r="A5" s="4" t="s">
        <v>8</v>
      </c>
      <c r="B5" s="4"/>
      <c r="C5" s="37" t="s">
        <v>76</v>
      </c>
      <c r="D5" s="4"/>
      <c r="E5" s="4"/>
      <c r="F5" s="4"/>
      <c r="G5" s="4" t="s">
        <v>10</v>
      </c>
      <c r="O5" s="1"/>
      <c r="R5" s="4"/>
      <c r="S5" s="2"/>
      <c r="T5" s="2"/>
      <c r="U5" s="2"/>
      <c r="V5" s="2"/>
      <c r="W5" s="2"/>
      <c r="X5" s="2"/>
      <c r="Y5" s="2"/>
      <c r="AH5" s="2"/>
    </row>
    <row r="6" spans="1:34" ht="15.75" x14ac:dyDescent="0.25">
      <c r="A6" s="4" t="s">
        <v>4</v>
      </c>
      <c r="B6" s="4"/>
      <c r="C6" s="37" t="s">
        <v>29</v>
      </c>
      <c r="D6" s="4"/>
      <c r="E6" s="4"/>
      <c r="F6" s="4"/>
      <c r="G6" s="1" t="s">
        <v>11</v>
      </c>
      <c r="H6" s="1"/>
      <c r="I6" s="1"/>
      <c r="O6" s="4"/>
      <c r="R6" s="4"/>
      <c r="S6" s="2"/>
      <c r="T6" s="2"/>
      <c r="U6" s="2"/>
      <c r="V6" s="2"/>
      <c r="W6" s="2"/>
      <c r="X6" s="2"/>
      <c r="Y6" s="2"/>
      <c r="AH6" s="2"/>
    </row>
    <row r="7" spans="1:34" ht="15.75" x14ac:dyDescent="0.25">
      <c r="A7" s="2"/>
      <c r="B7" s="2"/>
      <c r="C7" s="38" t="s">
        <v>82</v>
      </c>
      <c r="D7" s="2"/>
      <c r="E7" s="2"/>
      <c r="F7" s="2"/>
      <c r="G7" s="4" t="s">
        <v>6</v>
      </c>
      <c r="H7" s="4" t="s">
        <v>12</v>
      </c>
      <c r="I7" s="4"/>
      <c r="O7" s="2"/>
      <c r="R7" s="2"/>
      <c r="S7" s="2"/>
      <c r="T7" s="2"/>
      <c r="U7" s="2"/>
      <c r="V7" s="2"/>
      <c r="W7" s="2"/>
      <c r="X7" s="2"/>
      <c r="Y7" s="2"/>
      <c r="AH7" s="2"/>
    </row>
    <row r="8" spans="1:34" ht="15.75" x14ac:dyDescent="0.25">
      <c r="A8" s="10"/>
      <c r="B8" s="10"/>
      <c r="C8" s="38" t="s">
        <v>64</v>
      </c>
      <c r="D8" s="10"/>
      <c r="E8" s="10"/>
      <c r="F8" s="10"/>
      <c r="G8" s="4" t="s">
        <v>5</v>
      </c>
      <c r="H8" s="4" t="s">
        <v>13</v>
      </c>
      <c r="I8" s="4"/>
      <c r="N8" s="4"/>
      <c r="O8" s="4"/>
    </row>
    <row r="9" spans="1:34" ht="15.75" x14ac:dyDescent="0.25">
      <c r="A9" s="7"/>
      <c r="B9" s="6"/>
      <c r="C9" s="38" t="s">
        <v>141</v>
      </c>
      <c r="D9" s="6"/>
      <c r="E9" s="6"/>
      <c r="F9" s="6"/>
      <c r="G9" s="6"/>
      <c r="H9" s="6"/>
      <c r="I9" s="6"/>
      <c r="J9" s="6"/>
      <c r="K9" s="6"/>
      <c r="L9" s="6"/>
      <c r="M9" s="6"/>
    </row>
    <row r="10" spans="1:34" s="11" customFormat="1" ht="15" customHeight="1" x14ac:dyDescent="0.25">
      <c r="A10" s="28" t="s">
        <v>0</v>
      </c>
      <c r="B10" s="30" t="s">
        <v>1</v>
      </c>
      <c r="C10" s="30" t="s">
        <v>15</v>
      </c>
      <c r="D10" s="30" t="s">
        <v>16</v>
      </c>
      <c r="E10" s="30" t="s">
        <v>17</v>
      </c>
      <c r="F10" s="30" t="s">
        <v>24</v>
      </c>
      <c r="G10" s="30" t="s">
        <v>18</v>
      </c>
      <c r="H10" s="30" t="s">
        <v>19</v>
      </c>
      <c r="I10" s="33" t="s">
        <v>20</v>
      </c>
      <c r="J10" s="33" t="s">
        <v>21</v>
      </c>
      <c r="K10" s="30" t="s">
        <v>14</v>
      </c>
      <c r="L10" s="28" t="s">
        <v>2</v>
      </c>
      <c r="M10" s="28" t="s">
        <v>3</v>
      </c>
    </row>
    <row r="11" spans="1:34" s="11" customFormat="1" ht="15.75" customHeight="1" x14ac:dyDescent="0.25">
      <c r="A11" s="29"/>
      <c r="B11" s="31"/>
      <c r="C11" s="32"/>
      <c r="D11" s="32"/>
      <c r="E11" s="32"/>
      <c r="F11" s="32"/>
      <c r="G11" s="32"/>
      <c r="H11" s="32"/>
      <c r="I11" s="33"/>
      <c r="J11" s="33"/>
      <c r="K11" s="31"/>
      <c r="L11" s="34"/>
      <c r="M11" s="29"/>
    </row>
    <row r="12" spans="1:34" ht="20.25" x14ac:dyDescent="0.3">
      <c r="A12" s="9">
        <v>1</v>
      </c>
      <c r="B12" s="17">
        <v>21901</v>
      </c>
      <c r="C12" s="17" t="s">
        <v>80</v>
      </c>
      <c r="D12" s="17" t="s">
        <v>26</v>
      </c>
      <c r="E12" s="17" t="s">
        <v>81</v>
      </c>
      <c r="F12" s="22" t="s">
        <v>29</v>
      </c>
      <c r="G12" s="17">
        <v>8</v>
      </c>
      <c r="H12" s="17">
        <v>9</v>
      </c>
      <c r="I12" s="17">
        <v>14</v>
      </c>
      <c r="J12" s="18">
        <v>0</v>
      </c>
      <c r="K12" s="8">
        <f>G12+H12+I12+J12</f>
        <v>31</v>
      </c>
      <c r="L12" s="8">
        <f>K12/55*100</f>
        <v>56.36363636363636</v>
      </c>
      <c r="M12" s="8" t="s">
        <v>139</v>
      </c>
    </row>
    <row r="13" spans="1:34" ht="20.25" x14ac:dyDescent="0.3">
      <c r="A13" s="9"/>
      <c r="B13" s="8"/>
      <c r="C13" s="8"/>
      <c r="D13" s="8"/>
      <c r="E13" s="8"/>
      <c r="F13" s="8"/>
      <c r="G13" s="8"/>
      <c r="H13" s="8"/>
      <c r="I13" s="8"/>
      <c r="J13" s="8"/>
      <c r="K13" s="8">
        <f t="shared" ref="K13:K19" si="0">G13+H13+I13+J13</f>
        <v>0</v>
      </c>
      <c r="L13" s="8">
        <f t="shared" ref="L13:L19" si="1">K13/55*100</f>
        <v>0</v>
      </c>
      <c r="M13" s="8"/>
    </row>
    <row r="14" spans="1:34" ht="20.25" x14ac:dyDescent="0.3">
      <c r="A14" s="9"/>
      <c r="B14" s="8"/>
      <c r="C14" s="8"/>
      <c r="D14" s="8"/>
      <c r="E14" s="8"/>
      <c r="F14" s="8"/>
      <c r="G14" s="8"/>
      <c r="H14" s="8"/>
      <c r="I14" s="8"/>
      <c r="J14" s="8"/>
      <c r="K14" s="8">
        <f t="shared" si="0"/>
        <v>0</v>
      </c>
      <c r="L14" s="8">
        <f t="shared" si="1"/>
        <v>0</v>
      </c>
      <c r="M14" s="8"/>
    </row>
    <row r="15" spans="1:34" ht="20.25" x14ac:dyDescent="0.3">
      <c r="A15" s="9"/>
      <c r="B15" s="8"/>
      <c r="C15" s="8"/>
      <c r="D15" s="8"/>
      <c r="E15" s="8"/>
      <c r="F15" s="8"/>
      <c r="G15" s="8"/>
      <c r="H15" s="8"/>
      <c r="I15" s="8"/>
      <c r="J15" s="8"/>
      <c r="K15" s="8">
        <f t="shared" si="0"/>
        <v>0</v>
      </c>
      <c r="L15" s="8">
        <f t="shared" si="1"/>
        <v>0</v>
      </c>
      <c r="M15" s="8"/>
    </row>
    <row r="16" spans="1:34" ht="20.25" x14ac:dyDescent="0.3">
      <c r="A16" s="9"/>
      <c r="B16" s="8"/>
      <c r="C16" s="8"/>
      <c r="D16" s="8"/>
      <c r="E16" s="8"/>
      <c r="F16" s="8"/>
      <c r="G16" s="8"/>
      <c r="H16" s="8"/>
      <c r="I16" s="8"/>
      <c r="J16" s="8"/>
      <c r="K16" s="8">
        <f t="shared" si="0"/>
        <v>0</v>
      </c>
      <c r="L16" s="8">
        <f t="shared" si="1"/>
        <v>0</v>
      </c>
      <c r="M16" s="8"/>
    </row>
    <row r="17" spans="1:13" ht="20.25" x14ac:dyDescent="0.3">
      <c r="A17" s="9"/>
      <c r="B17" s="8"/>
      <c r="C17" s="8"/>
      <c r="D17" s="8"/>
      <c r="E17" s="8"/>
      <c r="F17" s="8"/>
      <c r="G17" s="8"/>
      <c r="H17" s="8"/>
      <c r="I17" s="8"/>
      <c r="J17" s="8"/>
      <c r="K17" s="8">
        <f t="shared" si="0"/>
        <v>0</v>
      </c>
      <c r="L17" s="8">
        <f t="shared" si="1"/>
        <v>0</v>
      </c>
      <c r="M17" s="8"/>
    </row>
    <row r="18" spans="1:13" ht="20.25" x14ac:dyDescent="0.3">
      <c r="A18" s="9"/>
      <c r="B18" s="8"/>
      <c r="C18" s="8"/>
      <c r="D18" s="8"/>
      <c r="E18" s="8"/>
      <c r="F18" s="8"/>
      <c r="G18" s="8"/>
      <c r="H18" s="8"/>
      <c r="I18" s="8"/>
      <c r="J18" s="8"/>
      <c r="K18" s="8">
        <f t="shared" si="0"/>
        <v>0</v>
      </c>
      <c r="L18" s="8">
        <f t="shared" si="1"/>
        <v>0</v>
      </c>
      <c r="M18" s="8"/>
    </row>
    <row r="19" spans="1:13" ht="20.25" x14ac:dyDescent="0.3">
      <c r="A19" s="9"/>
      <c r="B19" s="8"/>
      <c r="C19" s="8"/>
      <c r="D19" s="8"/>
      <c r="E19" s="8"/>
      <c r="F19" s="8"/>
      <c r="G19" s="8"/>
      <c r="H19" s="8"/>
      <c r="I19" s="8"/>
      <c r="J19" s="8"/>
      <c r="K19" s="8">
        <f t="shared" si="0"/>
        <v>0</v>
      </c>
      <c r="L19" s="8">
        <f t="shared" si="1"/>
        <v>0</v>
      </c>
      <c r="M19" s="8"/>
    </row>
    <row r="21" spans="1:13" ht="15.75" x14ac:dyDescent="0.25">
      <c r="A21" s="7"/>
    </row>
    <row r="23" spans="1:13" ht="15.75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5" spans="1:13" ht="15.75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7" spans="1:13" ht="15.75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9" spans="1:13" ht="15.75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12"/>
      <c r="L29" s="12"/>
    </row>
    <row r="30" spans="1:13" ht="15.75" x14ac:dyDescent="0.25">
      <c r="A30" s="7"/>
      <c r="B30" s="6"/>
      <c r="C30" s="6"/>
      <c r="D30" s="6"/>
      <c r="E30" s="6"/>
      <c r="F30" s="6"/>
      <c r="G30" s="6"/>
      <c r="H30" s="6"/>
      <c r="I30" s="6"/>
      <c r="J30" s="6"/>
    </row>
    <row r="31" spans="1:13" ht="15.75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</row>
    <row r="32" spans="1:13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4" spans="1:10" ht="15.75" x14ac:dyDescent="0.25">
      <c r="A34" s="7"/>
      <c r="B34" s="6"/>
      <c r="C34" s="6"/>
      <c r="D34" s="6"/>
      <c r="E34" s="6"/>
      <c r="F34" s="6"/>
      <c r="G34" s="6"/>
      <c r="H34" s="6"/>
      <c r="I34" s="6"/>
      <c r="J34" s="6"/>
    </row>
    <row r="35" spans="1:10" ht="15.75" x14ac:dyDescent="0.25">
      <c r="A35" s="7"/>
      <c r="B35" s="6"/>
      <c r="C35" s="6"/>
      <c r="D35" s="6"/>
      <c r="E35" s="6"/>
      <c r="F35" s="6"/>
      <c r="G35" s="6"/>
      <c r="H35" s="6"/>
      <c r="I35" s="6"/>
      <c r="J35" s="6"/>
    </row>
    <row r="36" spans="1:10" ht="15.75" x14ac:dyDescent="0.25">
      <c r="A36" s="7"/>
      <c r="B36" s="6"/>
      <c r="C36" s="6"/>
      <c r="D36" s="6"/>
      <c r="E36" s="6"/>
      <c r="F36" s="6"/>
      <c r="G36" s="6"/>
      <c r="H36" s="6"/>
      <c r="I36" s="6"/>
      <c r="J36" s="6"/>
    </row>
    <row r="37" spans="1:10" ht="15.75" x14ac:dyDescent="0.25">
      <c r="A37" s="7"/>
      <c r="B37" s="6"/>
      <c r="C37" s="6"/>
      <c r="D37" s="6"/>
      <c r="E37" s="6"/>
      <c r="F37" s="6"/>
      <c r="G37" s="6"/>
      <c r="H37" s="6"/>
      <c r="I37" s="6"/>
      <c r="J37" s="6"/>
    </row>
    <row r="38" spans="1:10" ht="15.75" x14ac:dyDescent="0.25">
      <c r="A38" s="7"/>
      <c r="B38" s="6"/>
      <c r="C38" s="6"/>
      <c r="D38" s="6"/>
      <c r="E38" s="6"/>
      <c r="F38" s="6"/>
      <c r="G38" s="6"/>
      <c r="H38" s="6"/>
      <c r="I38" s="6"/>
      <c r="J38" s="6"/>
    </row>
    <row r="39" spans="1:10" ht="15.75" x14ac:dyDescent="0.25">
      <c r="A39" s="7"/>
      <c r="B39" s="6"/>
      <c r="C39" s="6"/>
      <c r="D39" s="6"/>
      <c r="E39" s="6"/>
      <c r="F39" s="6"/>
      <c r="G39" s="6"/>
      <c r="H39" s="6"/>
      <c r="I39" s="6"/>
      <c r="J39" s="6"/>
    </row>
    <row r="40" spans="1:10" ht="15.75" x14ac:dyDescent="0.25">
      <c r="A40" s="7"/>
      <c r="B40" s="6"/>
      <c r="C40" s="6"/>
      <c r="D40" s="6"/>
      <c r="E40" s="6"/>
      <c r="F40" s="6"/>
      <c r="G40" s="6"/>
      <c r="H40" s="6"/>
      <c r="I40" s="6"/>
      <c r="J40" s="6"/>
    </row>
    <row r="41" spans="1:10" ht="1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</row>
  </sheetData>
  <mergeCells count="23">
    <mergeCell ref="A27:J27"/>
    <mergeCell ref="K27:L27"/>
    <mergeCell ref="A29:J29"/>
    <mergeCell ref="K10:K11"/>
    <mergeCell ref="L10:L11"/>
    <mergeCell ref="J10:J11"/>
    <mergeCell ref="F10:F11"/>
    <mergeCell ref="M10:M11"/>
    <mergeCell ref="A25:J25"/>
    <mergeCell ref="K25:L25"/>
    <mergeCell ref="K23:L23"/>
    <mergeCell ref="A2:M2"/>
    <mergeCell ref="A3:I3"/>
    <mergeCell ref="A4:B4"/>
    <mergeCell ref="A10:A11"/>
    <mergeCell ref="B10:B11"/>
    <mergeCell ref="C10:C11"/>
    <mergeCell ref="D10:D11"/>
    <mergeCell ref="E10:E11"/>
    <mergeCell ref="G10:G11"/>
    <mergeCell ref="H10:H11"/>
    <mergeCell ref="I10:I11"/>
    <mergeCell ref="A23:J23"/>
  </mergeCells>
  <pageMargins left="1.36" right="0.31" top="0.51" bottom="0.53" header="0.43" footer="0.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2024-10-08T06:40:23Z</dcterms:modified>
</cp:coreProperties>
</file>